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CAS\Lease Licence Admin 40300\Forms and Templates\"/>
    </mc:Choice>
  </mc:AlternateContent>
  <xr:revisionPtr revIDLastSave="0" documentId="13_ncr:1_{3A3E7922-D329-4008-8D72-789B6084D9AB}" xr6:coauthVersionLast="47" xr6:coauthVersionMax="47" xr10:uidLastSave="{00000000-0000-0000-0000-000000000000}"/>
  <bookViews>
    <workbookView xWindow="-108" yWindow="-108" windowWidth="23256" windowHeight="13896" xr2:uid="{304666BE-D02F-40F6-92BF-4FAF5C252D5A}"/>
  </bookViews>
  <sheets>
    <sheet name="Instructions" sheetId="4" r:id="rId1"/>
    <sheet name="Profit &amp; Loss (P&amp;L)" sheetId="2" r:id="rId2"/>
    <sheet name="Balance Sheet" sheetId="1" r:id="rId3"/>
    <sheet name="Cash Flow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H45" i="3"/>
  <c r="F45" i="3"/>
  <c r="G34" i="3"/>
  <c r="H34" i="3"/>
  <c r="F34" i="3"/>
  <c r="F14" i="3"/>
  <c r="G15" i="1"/>
  <c r="G22" i="1" s="1"/>
  <c r="E15" i="1"/>
  <c r="E22" i="1" s="1"/>
  <c r="G3" i="3"/>
  <c r="H3" i="3"/>
  <c r="F3" i="3"/>
  <c r="F4" i="1"/>
  <c r="G4" i="1"/>
  <c r="E4" i="1"/>
  <c r="G14" i="3"/>
  <c r="H14" i="3"/>
  <c r="E33" i="1"/>
  <c r="E38" i="1" s="1"/>
  <c r="F33" i="1"/>
  <c r="F38" i="1" s="1"/>
  <c r="G33" i="1"/>
  <c r="G38" i="1" s="1"/>
  <c r="F81" i="2"/>
  <c r="G81" i="2"/>
  <c r="E81" i="2"/>
  <c r="E45" i="2"/>
  <c r="F80" i="2"/>
  <c r="G80" i="2"/>
  <c r="E80" i="2"/>
  <c r="F52" i="2"/>
  <c r="G52" i="2"/>
  <c r="E52" i="2"/>
  <c r="F45" i="2"/>
  <c r="G45" i="2"/>
  <c r="F33" i="2"/>
  <c r="G33" i="2"/>
  <c r="E33" i="2"/>
  <c r="G68" i="2"/>
  <c r="F68" i="2"/>
  <c r="E68" i="2"/>
  <c r="F60" i="2"/>
  <c r="G60" i="2"/>
  <c r="E60" i="2"/>
  <c r="F10" i="2"/>
  <c r="G10" i="2"/>
  <c r="E10" i="2"/>
  <c r="F23" i="3" l="1"/>
  <c r="H23" i="3"/>
  <c r="G23" i="3"/>
  <c r="F34" i="2"/>
  <c r="F35" i="2" s="1"/>
  <c r="G34" i="2"/>
  <c r="G35" i="2" s="1"/>
  <c r="E34" i="2"/>
  <c r="E35" i="2" s="1"/>
  <c r="E62" i="2" l="1"/>
  <c r="E70" i="2" s="1"/>
  <c r="E76" i="2" s="1"/>
  <c r="F62" i="2"/>
  <c r="F70" i="2" s="1"/>
  <c r="F76" i="2" s="1"/>
  <c r="G62" i="2"/>
  <c r="G70" i="2" s="1"/>
  <c r="G76" i="2" s="1"/>
  <c r="F78" i="2" l="1"/>
  <c r="F82" i="2" s="1"/>
  <c r="F44" i="1"/>
  <c r="F45" i="1" s="1"/>
  <c r="F47" i="1" s="1"/>
  <c r="G6" i="3"/>
  <c r="G25" i="3" s="1"/>
  <c r="G47" i="3" s="1"/>
  <c r="F6" i="3"/>
  <c r="G44" i="1"/>
  <c r="G45" i="1" s="1"/>
  <c r="G47" i="1" s="1"/>
  <c r="H6" i="3"/>
  <c r="H25" i="3" s="1"/>
  <c r="H47" i="3" s="1"/>
  <c r="E78" i="2"/>
  <c r="E82" i="2" s="1"/>
  <c r="G78" i="2"/>
  <c r="G82" i="2" s="1"/>
  <c r="F25" i="3" l="1"/>
  <c r="F47" i="3" s="1"/>
  <c r="F51" i="3" s="1"/>
  <c r="G49" i="3" s="1"/>
  <c r="G51" i="3" s="1"/>
  <c r="H49" i="3" s="1"/>
  <c r="H51" i="3" s="1"/>
  <c r="I51" i="3" s="1"/>
  <c r="E44" i="1" l="1"/>
  <c r="E45" i="1" s="1"/>
  <c r="E47" i="1" s="1"/>
  <c r="F15" i="1"/>
  <c r="F22" i="1" s="1"/>
  <c r="H47" i="1" l="1"/>
</calcChain>
</file>

<file path=xl/sharedStrings.xml><?xml version="1.0" encoding="utf-8"?>
<sst xmlns="http://schemas.openxmlformats.org/spreadsheetml/2006/main" count="269" uniqueCount="234">
  <si>
    <t>ASSETS</t>
  </si>
  <si>
    <t>Current Assets</t>
  </si>
  <si>
    <t>Taxes</t>
  </si>
  <si>
    <t>Prepaid Expenses</t>
  </si>
  <si>
    <t>Deposit on Acquisition of Fixed Assets</t>
  </si>
  <si>
    <t>Investment in Subsidiary</t>
  </si>
  <si>
    <t>Future Taxes</t>
  </si>
  <si>
    <t>LIABILITIES</t>
  </si>
  <si>
    <t>Current Liabilities</t>
  </si>
  <si>
    <t>Bank Overdraft</t>
  </si>
  <si>
    <t>Bank Loan</t>
  </si>
  <si>
    <t>Current Portion - Capital Lease</t>
  </si>
  <si>
    <t>Current Portion of Long-term Debt</t>
  </si>
  <si>
    <t>Long-term Debt</t>
  </si>
  <si>
    <t>Capital Lease</t>
  </si>
  <si>
    <t>SHAREHOLDERS' EQUITY</t>
  </si>
  <si>
    <t>Retained Earnings</t>
  </si>
  <si>
    <t xml:space="preserve">Shares </t>
  </si>
  <si>
    <t>Total Assets</t>
  </si>
  <si>
    <t>Total Liabilities</t>
  </si>
  <si>
    <t>Total Equity</t>
  </si>
  <si>
    <t>Total Liabilities + Equity</t>
  </si>
  <si>
    <t>Revenue</t>
  </si>
  <si>
    <t>Cost of Sales (Schedule A)</t>
  </si>
  <si>
    <t>Gross Profit</t>
  </si>
  <si>
    <t>Other Income</t>
  </si>
  <si>
    <t>Government Grant or Assistance</t>
  </si>
  <si>
    <t>Revenue - Other</t>
  </si>
  <si>
    <t>Gain (Loss) on Disposal</t>
  </si>
  <si>
    <t>Gain on Debt Settlement</t>
  </si>
  <si>
    <t>Income Before Taxes (IBT)</t>
  </si>
  <si>
    <t>Payable</t>
  </si>
  <si>
    <t>Future</t>
  </si>
  <si>
    <t>Retained Earnings Beginning</t>
  </si>
  <si>
    <t>Contributed Surplus to Earnings</t>
  </si>
  <si>
    <t>Refundable Dividend Tax (RDT)</t>
  </si>
  <si>
    <t>Dividends</t>
  </si>
  <si>
    <t>Retained Earnings Ending</t>
  </si>
  <si>
    <t>Depreciation</t>
  </si>
  <si>
    <t>EBITDA</t>
  </si>
  <si>
    <t>Salaries and Benefits</t>
  </si>
  <si>
    <t>Commissions</t>
  </si>
  <si>
    <t>Transportation</t>
  </si>
  <si>
    <t>Travel and Entertainment</t>
  </si>
  <si>
    <t>Equipment Rental</t>
  </si>
  <si>
    <t>Inventory Write-off</t>
  </si>
  <si>
    <t>Supplies and Packaging</t>
  </si>
  <si>
    <t>Electricity</t>
  </si>
  <si>
    <t>Insurance</t>
  </si>
  <si>
    <t>Taxes and Permits</t>
  </si>
  <si>
    <t>Maintenance and repairs</t>
  </si>
  <si>
    <t>Rolling Stock Expenses</t>
  </si>
  <si>
    <t>Depreciation of Fixed Assets</t>
  </si>
  <si>
    <t>Amortization of Intangible Assets</t>
  </si>
  <si>
    <t>Bad Debts</t>
  </si>
  <si>
    <t>Administrative Expenses</t>
  </si>
  <si>
    <t>Office Expenses</t>
  </si>
  <si>
    <t>Professional Fees</t>
  </si>
  <si>
    <t>Advertising and Promotion</t>
  </si>
  <si>
    <t>Management Fees</t>
  </si>
  <si>
    <t>Telecommunications</t>
  </si>
  <si>
    <t>Interest - Credit Card</t>
  </si>
  <si>
    <t>Interest and Bank Fees</t>
  </si>
  <si>
    <t>Foreign Exchange Loss</t>
  </si>
  <si>
    <t>Amortization of Financing Fees</t>
  </si>
  <si>
    <t>Interest on Long-Term Debt</t>
  </si>
  <si>
    <t>Gross Profit Margin</t>
  </si>
  <si>
    <t>Sales species #1</t>
  </si>
  <si>
    <t>Total sales</t>
  </si>
  <si>
    <t>Total cost of sales</t>
  </si>
  <si>
    <t>Net Income</t>
  </si>
  <si>
    <t>Total Administrative Expenses</t>
  </si>
  <si>
    <t xml:space="preserve">Financial Expenses </t>
  </si>
  <si>
    <t>Total Financial Expenses</t>
  </si>
  <si>
    <t>Operations</t>
  </si>
  <si>
    <t>No Impact on Cash</t>
  </si>
  <si>
    <t>Loss (Gain) on Disposal of Fixed Assets</t>
  </si>
  <si>
    <t>Net Change in Working Capital</t>
  </si>
  <si>
    <t>Accounts Receivable</t>
  </si>
  <si>
    <t>Inventory</t>
  </si>
  <si>
    <t>Net Change in Advances</t>
  </si>
  <si>
    <t>Accounts Payable</t>
  </si>
  <si>
    <t>Investment</t>
  </si>
  <si>
    <t>Acquisition of Fixed Assets</t>
  </si>
  <si>
    <t>Acquisition of Intangible Assets</t>
  </si>
  <si>
    <t>Grants Received</t>
  </si>
  <si>
    <t>Change in Goodwill</t>
  </si>
  <si>
    <t>Change in Investments</t>
  </si>
  <si>
    <t>Proceeds from Disposal of Fixed Assets</t>
  </si>
  <si>
    <t>Financing</t>
  </si>
  <si>
    <t>Net Change in Bank Loan</t>
  </si>
  <si>
    <t>Long-term Loan</t>
  </si>
  <si>
    <t>Repayment of Long-term Debt</t>
  </si>
  <si>
    <t>Capital Lease Repayments</t>
  </si>
  <si>
    <t>Share Issuance</t>
  </si>
  <si>
    <t>Financing Fees Recorded as Reduction of Debt</t>
  </si>
  <si>
    <t>Dividends Paid</t>
  </si>
  <si>
    <t>Net Change in Cash</t>
  </si>
  <si>
    <t>Cash at Beginning</t>
  </si>
  <si>
    <t>Cash at End</t>
  </si>
  <si>
    <t>Cost of goods sold species #1</t>
  </si>
  <si>
    <t>Cost of goods sold species #2</t>
  </si>
  <si>
    <t>Cost of goods sold species #3</t>
  </si>
  <si>
    <t>**Fill in the green cells only**</t>
  </si>
  <si>
    <t>Cash and equivalents</t>
  </si>
  <si>
    <t>Advances</t>
  </si>
  <si>
    <t>Fixed Assets</t>
  </si>
  <si>
    <t>Intangible Assets</t>
  </si>
  <si>
    <t>Year 1</t>
  </si>
  <si>
    <t>Year 2</t>
  </si>
  <si>
    <t>Year 3</t>
  </si>
  <si>
    <t>INSTRUCTIONS</t>
  </si>
  <si>
    <t xml:space="preserve"> - Financial statements consist of a Statement of Financial Condition (balance sheet), Income Statement (profit and loss), and a Statement of Cash Flow.</t>
  </si>
  <si>
    <t>What is a Statement of Financial Condition (balance sheet)?</t>
  </si>
  <si>
    <t xml:space="preserve"> - A financial report that provides a snapshot of a person's or company's financial health at a specific point in time, detailing its assets, liabilities and equity to who what it owns, owes, and its overall value, following the core accounting equation:</t>
  </si>
  <si>
    <t>Assets = Liabilities + Equity</t>
  </si>
  <si>
    <t>What is a Income Statement (profit and loss)?</t>
  </si>
  <si>
    <t xml:space="preserve"> - A financial report that shows a person's or company's revenues, expenses, and resulting profit or loss over a specific period (month, quarter, year), revealing its financial performance by subtracting costs from earnings to find the "bottom line" (net income).</t>
  </si>
  <si>
    <t xml:space="preserve"> - It's crucial for assessing a business' health, profitability and efficiency for management, investors and lenders. </t>
  </si>
  <si>
    <r>
      <rPr>
        <b/>
        <sz val="11"/>
        <color theme="1"/>
        <rFont val="Aptos Narrow"/>
        <family val="2"/>
        <scheme val="minor"/>
      </rPr>
      <t>Assets</t>
    </r>
    <r>
      <rPr>
        <sz val="11"/>
        <color theme="1"/>
        <rFont val="Aptos Narrow"/>
        <family val="2"/>
        <scheme val="minor"/>
      </rPr>
      <t>: what the entity owns (cash, accounts receivable, inventory, property, investments)</t>
    </r>
  </si>
  <si>
    <r>
      <t xml:space="preserve"> Revenue (Top Line)</t>
    </r>
    <r>
      <rPr>
        <sz val="11"/>
        <rFont val="Aptos Narrow"/>
        <family val="2"/>
        <scheme val="minor"/>
      </rPr>
      <t>: total money earned from sales</t>
    </r>
  </si>
  <si>
    <r>
      <t xml:space="preserve"> Expenses</t>
    </r>
    <r>
      <rPr>
        <sz val="11"/>
        <rFont val="Aptos Narrow"/>
        <family val="2"/>
        <scheme val="minor"/>
      </rPr>
      <t>: costs like payroll, rent, marketing, and cost of goods sold</t>
    </r>
    <r>
      <rPr>
        <b/>
        <sz val="11"/>
        <rFont val="Aptos Narrow"/>
        <family val="2"/>
        <scheme val="minor"/>
      </rPr>
      <t xml:space="preserve"> (COGS)</t>
    </r>
  </si>
  <si>
    <r>
      <t xml:space="preserve"> </t>
    </r>
    <r>
      <rPr>
        <b/>
        <sz val="11"/>
        <rFont val="Aptos Narrow"/>
        <family val="2"/>
        <scheme val="minor"/>
      </rPr>
      <t>Operating income</t>
    </r>
    <r>
      <rPr>
        <sz val="11"/>
        <rFont val="Aptos Narrow"/>
        <family val="2"/>
        <scheme val="minor"/>
      </rPr>
      <t>: profit after operating expenses</t>
    </r>
  </si>
  <si>
    <r>
      <t xml:space="preserve"> </t>
    </r>
    <r>
      <rPr>
        <b/>
        <sz val="11"/>
        <rFont val="Aptos Narrow"/>
        <family val="2"/>
        <scheme val="minor"/>
      </rPr>
      <t>Net Income (Bottom Line)</t>
    </r>
    <r>
      <rPr>
        <sz val="11"/>
        <rFont val="Aptos Narrow"/>
        <family val="2"/>
        <scheme val="minor"/>
      </rPr>
      <t>: the final profit after all revenues and expenses, including taxes and interest, are accounted for.</t>
    </r>
  </si>
  <si>
    <t>What is a Statement of Cash Flow?</t>
  </si>
  <si>
    <t xml:space="preserve"> - A financial report that shows a person's or company's cash inflows and outflows over a period, detailing how much cash is generated and used in operating, investing, and financing activities, revealing liquidity, financial health, and ability to meet obligations, separate from accrual-based profits. </t>
  </si>
  <si>
    <t xml:space="preserve"> - It helps users understand if a business generates enough cash to sustain itself, pay debts, and fund growth.</t>
  </si>
  <si>
    <t xml:space="preserve"> - Key sections:</t>
  </si>
  <si>
    <r>
      <rPr>
        <b/>
        <sz val="11"/>
        <rFont val="Aptos Narrow"/>
        <family val="2"/>
        <scheme val="minor"/>
      </rPr>
      <t>Operating activities</t>
    </r>
    <r>
      <rPr>
        <sz val="11"/>
        <rFont val="Aptos Narrow"/>
        <family val="2"/>
        <scheme val="minor"/>
      </rPr>
      <t>: cash from normal, day-to-day business operations (sales, payroll, inventory)</t>
    </r>
  </si>
  <si>
    <r>
      <rPr>
        <b/>
        <sz val="11"/>
        <color theme="1"/>
        <rFont val="Aptos Narrow"/>
        <family val="2"/>
        <scheme val="minor"/>
      </rPr>
      <t>Investing activities</t>
    </r>
    <r>
      <rPr>
        <sz val="11"/>
        <color theme="1"/>
        <rFont val="Aptos Narrow"/>
        <family val="2"/>
        <scheme val="minor"/>
      </rPr>
      <t>: cash from buying/selling long-term assets like property, equipment or investments</t>
    </r>
  </si>
  <si>
    <r>
      <rPr>
        <b/>
        <sz val="11"/>
        <color theme="1"/>
        <rFont val="Aptos Narrow"/>
        <family val="2"/>
        <scheme val="minor"/>
      </rPr>
      <t>Financing activities</t>
    </r>
    <r>
      <rPr>
        <sz val="11"/>
        <color theme="1"/>
        <rFont val="Aptos Narrow"/>
        <family val="2"/>
        <scheme val="minor"/>
      </rPr>
      <t>: cash from debt, equity, and paying dividends (borrowing money, issuing stock)</t>
    </r>
  </si>
  <si>
    <r>
      <rPr>
        <b/>
        <sz val="11"/>
        <color theme="1"/>
        <rFont val="Aptos Narrow"/>
        <family val="2"/>
        <scheme val="minor"/>
      </rPr>
      <t>Liabiities</t>
    </r>
    <r>
      <rPr>
        <sz val="11"/>
        <color theme="1"/>
        <rFont val="Aptos Narrow"/>
        <family val="2"/>
        <scheme val="minor"/>
      </rPr>
      <t>: what the entity owes (accounts payable, loans, debt)</t>
    </r>
  </si>
  <si>
    <t>BALANCE SHEET</t>
  </si>
  <si>
    <t>The money customers owe a business for goods or services already delivered but not yet paid for</t>
  </si>
  <si>
    <t>Equivalents are short-term, highly stable investments easily convertible to cash within 90 days</t>
  </si>
  <si>
    <t>PROFIT &amp; LOSS</t>
  </si>
  <si>
    <t>CASH FLOW</t>
  </si>
  <si>
    <t>Refunds expected from the government or tax overpayments</t>
  </si>
  <si>
    <t>Money paid out early to employees or suppliers before work is done or goods are received</t>
  </si>
  <si>
    <t>Down payments made for large equipment or property that has not yet been received</t>
  </si>
  <si>
    <t>Costs paid in advance for services not yet used, such as insurance premiums or rent</t>
  </si>
  <si>
    <t>Products currently in stock that are ready to be sold or materials used to make them</t>
  </si>
  <si>
    <t>Money this business has invested into another company it controls or owns</t>
  </si>
  <si>
    <t>Tangible items like buildings, machinery, and land used to operate the business over the long term</t>
  </si>
  <si>
    <t>Tax deductions or credits the business can use to reduce tax bills in future</t>
  </si>
  <si>
    <t>A negative bank balance</t>
  </si>
  <si>
    <t>Short-term money borrowed from a bank that is due to be repaid soon</t>
  </si>
  <si>
    <t>Unpaid bills the business owes to suppliers or vendors</t>
  </si>
  <si>
    <t>Money currently owed to the government that has not yet been paid</t>
  </si>
  <si>
    <t>The part of a long-term lease agreement that must be paid within the next year</t>
  </si>
  <si>
    <t>The amount of principal on large loans that must be paid back within the next year</t>
  </si>
  <si>
    <t>Loans or financial obligations that are not due for full repayment until after one year</t>
  </si>
  <si>
    <t>A long-term rental agreement for equipment or property that functions like a loan</t>
  </si>
  <si>
    <t>Taxes the business will be required to pay in future years due to timing differences in reporting</t>
  </si>
  <si>
    <t>Money invested into the company by owners in exchange for ownership</t>
  </si>
  <si>
    <t>From P&amp;L sheet: past profits kept within the company for reinvestment rather than paid out to owners</t>
  </si>
  <si>
    <t>Money earned from selling specific types of products or fish species</t>
  </si>
  <si>
    <t>Wages and extra perks (like health insurance) paid specifically to employees involved in producing or catching the goods</t>
  </si>
  <si>
    <t>Payments made to salespeople or agents based on how much they sold</t>
  </si>
  <si>
    <t>Costs for moving products from the source to the warehouse or customer</t>
  </si>
  <si>
    <t>Expenses for business trips and client meetings directly related to sales operations</t>
  </si>
  <si>
    <t>Fees paid to rent machinery or gear needed for production (e.g., renting a boat or processing machine)</t>
  </si>
  <si>
    <t>The value of goods that were lost, spoiled, or damaged and can no longer be sold</t>
  </si>
  <si>
    <t>Monthly payments for the facility or space used for production</t>
  </si>
  <si>
    <t>Costs for materials used to box, wrap, or package the products for sale</t>
  </si>
  <si>
    <t>The cost of power used specifically in the production area</t>
  </si>
  <si>
    <t>Premiums paid to protect production assets like boats, gear, or inventory</t>
  </si>
  <si>
    <t>Costs to fix and maintain the equipment and facilities used to make products</t>
  </si>
  <si>
    <t>The estimated loss of value of long-term equipment over time due to wear and tear</t>
  </si>
  <si>
    <t>Costs related to operating vehicles like trucks or forklifts (gas, repairs, etc.)</t>
  </si>
  <si>
    <t>The gradual expensing of non-physical assets (like quota costs) over their useful life</t>
  </si>
  <si>
    <t>Money owed by customers that the business decides it will likely never collect</t>
  </si>
  <si>
    <t>General costs for running the office, like stationery, ink, and small software subscriptions</t>
  </si>
  <si>
    <t>Money paid to outside experts like lawyers, accountants, or consultants</t>
  </si>
  <si>
    <t>Costs for marketing campaigns to make people aware of the business and its products</t>
  </si>
  <si>
    <t>Wages for office staff and management who are not directly involved in production</t>
  </si>
  <si>
    <t>Fees paid for third-party management services or corporate oversight</t>
  </si>
  <si>
    <t>Business taxes and general operating licenses not tied directly to production</t>
  </si>
  <si>
    <t>Costs for phone lines, internet, and communication systems</t>
  </si>
  <si>
    <t>Interest charges paid on unpaid credit card balances</t>
  </si>
  <si>
    <t>Monthly service charges and interest on general bank accounts or lines of credit</t>
  </si>
  <si>
    <t>Money lost because currency exchange rates changed unfavorably during transactions</t>
  </si>
  <si>
    <t>The gradual expensing of fees paid to set up loans or financing arrangements</t>
  </si>
  <si>
    <t>The cost of borrowing money for long-term loans (like mortgages or big equipment loans)</t>
  </si>
  <si>
    <t>Financial support received from the government that generally does not need to be paid back</t>
  </si>
  <si>
    <t>Money earned from sources outside the main business operations, such as renting out unused office space</t>
  </si>
  <si>
    <t>The profit (or loss) made when selling an old asset, like a truck or machine, for more (or less) than its accounting value</t>
  </si>
  <si>
    <t>Profit recorded when a lender agrees to accept less money than what was originally owed to settle a debt</t>
  </si>
  <si>
    <t>The estimated amount of cash the company owes the government for this year's income taxes</t>
  </si>
  <si>
    <t>An accounting estimate of taxes that will need to be paid in future years rather than right now</t>
  </si>
  <si>
    <t>The total amount of past profits the company had saved up at the start of the year</t>
  </si>
  <si>
    <t>Extra value added to the company's equity that didn't come from normal daily operations</t>
  </si>
  <si>
    <t>A special tax paid on investment income that the government gives back to the company when it pays out dividends</t>
  </si>
  <si>
    <t>Cash payments distributed to the company's owners (shareholders) as a reward for owning the business</t>
  </si>
  <si>
    <t>We add this cost back here because it was a "paper expense" to lower taxes, but we didn't actually write a check for it</t>
  </si>
  <si>
    <t>Similar to depreciation, we add this back because no cash left the bank account for this expense this year</t>
  </si>
  <si>
    <t>Adding back the "paper cost" of loan fees that were paid in the past but expensed slowly over time</t>
  </si>
  <si>
    <t>We remove the "accounting profit/loss" from selling equipment here so we can list the actual cash received for it in the Investment section below</t>
  </si>
  <si>
    <t>Adjusting for tax expenses that were recorded on the income statement but haven't actually been paid to the government yet</t>
  </si>
  <si>
    <t>The difference in cash tied up in unpaid invoices (if this goes up, you have less cash because customers haven't paid you yet)</t>
  </si>
  <si>
    <t>The actual cash difference between what you owed in taxes and what you physically paid or received back</t>
  </si>
  <si>
    <t>The cash spent to buy more stock (negative) or the cash freed up by selling off existing stock (positive)</t>
  </si>
  <si>
    <t>The change in cash given out early to employees or suppliers before work was done</t>
  </si>
  <si>
    <t>Cash spent now for future bills (like paying insurance for the whole year at once)</t>
  </si>
  <si>
    <t>The cash you "saved" temporarily by waiting to pay your own bills (if this goes up, you held onto your cash longer).</t>
  </si>
  <si>
    <t>Cash actually spent to buy new equipment, vehicles, or buildings</t>
  </si>
  <si>
    <t>Real cash deposited into the bank from government funding</t>
  </si>
  <si>
    <t>Cash used to buy stocks/bonds in other companies, or cash received from selling them</t>
  </si>
  <si>
    <t>The actual cash amount received when selling old equipment or property</t>
  </si>
  <si>
    <t>Cash paid upfront as a down payment for big equipment arriving later</t>
  </si>
  <si>
    <t>Cash spent to purchase non-physical items like fishing licenses or software</t>
  </si>
  <si>
    <t>The amount of money drawn from (or paid back to) the company's line of credit</t>
  </si>
  <si>
    <t>Cash movements related to refundable taxes held by the government on investment income</t>
  </si>
  <si>
    <t>New cash received from taking out a large loan</t>
  </si>
  <si>
    <t>Cash actually spent to pay down the principal balance of existing loans</t>
  </si>
  <si>
    <t>Cash payments made to pay off the principal owed on leased equipment</t>
  </si>
  <si>
    <t>Cash received from selling new ownership shares of the company to investors</t>
  </si>
  <si>
    <t>Cash paid to the bank for fees to set up a loan</t>
  </si>
  <si>
    <t>Cash actually sent out to the owners (shareholders) as their cut of the profits</t>
  </si>
  <si>
    <t>Cash at the beginning of Year1</t>
  </si>
  <si>
    <t>Year</t>
  </si>
  <si>
    <t xml:space="preserve"> - Within each statement, add additional rows if necessary.</t>
  </si>
  <si>
    <t>Net Change in Refundable Divident Tax (RDT)</t>
  </si>
  <si>
    <t>Rent and utilities</t>
  </si>
  <si>
    <t>Taxes payable</t>
  </si>
  <si>
    <t>`</t>
  </si>
  <si>
    <t>Usually relates to cash spent buying another business for more than its "paper value"</t>
  </si>
  <si>
    <r>
      <t xml:space="preserve"> - This Financial Statements Template may be used to record historical financial statements </t>
    </r>
    <r>
      <rPr>
        <b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projected financial statements. If using the template for both purposes, please save </t>
    </r>
    <r>
      <rPr>
        <b/>
        <sz val="11"/>
        <color theme="1"/>
        <rFont val="Aptos Narrow"/>
        <family val="2"/>
        <scheme val="minor"/>
      </rPr>
      <t xml:space="preserve">two separate </t>
    </r>
    <r>
      <rPr>
        <sz val="11"/>
        <color theme="1"/>
        <rFont val="Aptos Narrow"/>
        <family val="2"/>
        <scheme val="minor"/>
      </rPr>
      <t>copies of the file.</t>
    </r>
  </si>
  <si>
    <r>
      <rPr>
        <b/>
        <sz val="11"/>
        <color theme="1"/>
        <rFont val="Aptos Narrow"/>
        <family val="2"/>
        <scheme val="minor"/>
      </rPr>
      <t>Equity</t>
    </r>
    <r>
      <rPr>
        <sz val="11"/>
        <color theme="1"/>
        <rFont val="Aptos Narrow"/>
        <family val="2"/>
        <scheme val="minor"/>
      </rPr>
      <t>: the residual value after liabilities are subtracted from assets</t>
    </r>
  </si>
  <si>
    <r>
      <t xml:space="preserve"> Gross profit: </t>
    </r>
    <r>
      <rPr>
        <sz val="11"/>
        <rFont val="Aptos Narrow"/>
        <family val="2"/>
        <scheme val="minor"/>
      </rPr>
      <t>revenue minus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COGS, showing earnings from core production</t>
    </r>
  </si>
  <si>
    <t>The direct costs  to buy or produce the specific products that were sold</t>
  </si>
  <si>
    <t>The direct costs to buy or produce the specific products that were sold</t>
  </si>
  <si>
    <t>Mandatory government fees and licenses required to operate legally (e.g., buyer/processor licenses)</t>
  </si>
  <si>
    <t>Non-physical assets that provide value, such as software, patents, or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</si>
</sst>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.00_)\ [$€-1]_ ;_ * \(#,##0.00\)\ [$€-1]_ ;_ * &quot;-&quot;??_)\ [$€-1]_ "/>
    <numFmt numFmtId="165" formatCode="_ * #,##0.00_)\ &quot;$&quot;_ ;_ * \(#,##0.00\)\ &quot;$&quot;_ ;_ * &quot;-&quot;??_)\ &quot;$&quot;_ ;_ @_ "/>
    <numFmt numFmtId="166" formatCode="_ * #,##0_)\ &quot;$&quot;_ ;_ * \(#,##0\)\ &quot;$&quot;_ ;_ * &quot;-&quot;??_)\ &quot;$&quot;_ ;_ @_ "/>
    <numFmt numFmtId="167" formatCode="_ * #,##0.00_)\ _$_ ;_ * \(#,##0.00\)\ _$_ ;_ * &quot;-&quot;??_)\ _$_ ;_ @_ "/>
    <numFmt numFmtId="168" formatCode="_ * #,##0_)\ _$_ ;_ * \(#,##0\)\ _$_ ;_ * &quot;-&quot;??_)\ _$_ ;_ @_ "/>
    <numFmt numFmtId="169" formatCode="_ * #,##0_)\ _$_ ;_ * \(#,##0\)\ _$_ ;_ * &quot;-&quot;_)\ _$_ ;_ @_ "/>
    <numFmt numFmtId="170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i/>
      <sz val="8"/>
      <color indexed="8"/>
      <name val="Arial"/>
      <family val="2"/>
    </font>
    <font>
      <sz val="8"/>
      <color theme="4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/>
    <xf numFmtId="165" fontId="7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167" fontId="1" fillId="0" borderId="0" applyFont="0" applyFill="0" applyBorder="0" applyAlignment="0" applyProtection="0"/>
  </cellStyleXfs>
  <cellXfs count="61">
    <xf numFmtId="0" fontId="0" fillId="0" borderId="0" xfId="0"/>
    <xf numFmtId="164" fontId="3" fillId="0" borderId="0" xfId="3" applyFont="1"/>
    <xf numFmtId="0" fontId="4" fillId="0" borderId="0" xfId="0" applyFont="1"/>
    <xf numFmtId="164" fontId="4" fillId="0" borderId="0" xfId="3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6" fontId="4" fillId="0" borderId="0" xfId="4" applyNumberFormat="1" applyFont="1"/>
    <xf numFmtId="0" fontId="4" fillId="0" borderId="0" xfId="0" applyFont="1" applyAlignment="1">
      <alignment wrapText="1"/>
    </xf>
    <xf numFmtId="168" fontId="4" fillId="0" borderId="0" xfId="1" applyNumberFormat="1" applyFont="1"/>
    <xf numFmtId="168" fontId="8" fillId="0" borderId="0" xfId="1" applyNumberFormat="1" applyFont="1"/>
    <xf numFmtId="168" fontId="4" fillId="0" borderId="0" xfId="0" applyNumberFormat="1" applyFont="1"/>
    <xf numFmtId="168" fontId="4" fillId="3" borderId="0" xfId="1" applyNumberFormat="1" applyFont="1" applyFill="1" applyProtection="1">
      <protection locked="0"/>
    </xf>
    <xf numFmtId="168" fontId="4" fillId="3" borderId="0" xfId="1" applyNumberFormat="1" applyFont="1" applyFill="1"/>
    <xf numFmtId="168" fontId="8" fillId="3" borderId="0" xfId="1" applyNumberFormat="1" applyFont="1" applyFill="1"/>
    <xf numFmtId="168" fontId="4" fillId="3" borderId="1" xfId="1" applyNumberFormat="1" applyFont="1" applyFill="1" applyBorder="1"/>
    <xf numFmtId="0" fontId="2" fillId="0" borderId="0" xfId="0" applyFont="1"/>
    <xf numFmtId="164" fontId="5" fillId="0" borderId="0" xfId="3" applyFont="1"/>
    <xf numFmtId="164" fontId="8" fillId="0" borderId="0" xfId="3" applyFont="1"/>
    <xf numFmtId="164" fontId="4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6" applyFont="1" applyAlignment="1">
      <alignment horizontal="left" vertical="top"/>
    </xf>
    <xf numFmtId="169" fontId="10" fillId="0" borderId="0" xfId="3" applyNumberFormat="1" applyFont="1"/>
    <xf numFmtId="168" fontId="4" fillId="0" borderId="0" xfId="1" applyNumberFormat="1" applyFont="1" applyBorder="1"/>
    <xf numFmtId="10" fontId="11" fillId="0" borderId="0" xfId="2" applyNumberFormat="1" applyFont="1" applyBorder="1"/>
    <xf numFmtId="9" fontId="11" fillId="0" borderId="0" xfId="2" applyFont="1"/>
    <xf numFmtId="168" fontId="4" fillId="3" borderId="0" xfId="1" applyNumberFormat="1" applyFont="1" applyFill="1" applyBorder="1"/>
    <xf numFmtId="168" fontId="8" fillId="3" borderId="0" xfId="1" applyNumberFormat="1" applyFont="1" applyFill="1" applyBorder="1"/>
    <xf numFmtId="168" fontId="8" fillId="4" borderId="0" xfId="1" applyNumberFormat="1" applyFont="1" applyFill="1" applyBorder="1"/>
    <xf numFmtId="0" fontId="12" fillId="0" borderId="0" xfId="0" applyFont="1" applyAlignment="1">
      <alignment horizontal="center"/>
    </xf>
    <xf numFmtId="169" fontId="12" fillId="0" borderId="0" xfId="0" applyNumberFormat="1" applyFont="1" applyAlignment="1">
      <alignment horizontal="center"/>
    </xf>
    <xf numFmtId="0" fontId="5" fillId="0" borderId="0" xfId="5" applyFont="1" applyAlignment="1">
      <alignment horizontal="center"/>
    </xf>
    <xf numFmtId="169" fontId="8" fillId="0" borderId="0" xfId="0" applyNumberFormat="1" applyFont="1"/>
    <xf numFmtId="169" fontId="4" fillId="0" borderId="0" xfId="0" applyNumberFormat="1" applyFont="1"/>
    <xf numFmtId="0" fontId="13" fillId="0" borderId="0" xfId="0" applyFont="1"/>
    <xf numFmtId="168" fontId="8" fillId="0" borderId="0" xfId="1" applyNumberFormat="1" applyFont="1" applyFill="1"/>
    <xf numFmtId="0" fontId="14" fillId="3" borderId="0" xfId="0" applyFont="1" applyFill="1"/>
    <xf numFmtId="168" fontId="4" fillId="3" borderId="0" xfId="1" applyNumberFormat="1" applyFont="1" applyFill="1" applyBorder="1" applyAlignment="1">
      <alignment horizontal="center" vertical="center"/>
    </xf>
    <xf numFmtId="168" fontId="4" fillId="3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" fontId="5" fillId="3" borderId="1" xfId="5" applyNumberFormat="1" applyFont="1" applyFill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8" fontId="8" fillId="2" borderId="2" xfId="1" applyNumberFormat="1" applyFont="1" applyFill="1" applyBorder="1"/>
    <xf numFmtId="168" fontId="8" fillId="2" borderId="3" xfId="1" applyNumberFormat="1" applyFont="1" applyFill="1" applyBorder="1"/>
    <xf numFmtId="168" fontId="5" fillId="2" borderId="4" xfId="1" applyNumberFormat="1" applyFont="1" applyFill="1" applyBorder="1"/>
    <xf numFmtId="168" fontId="4" fillId="2" borderId="4" xfId="1" applyNumberFormat="1" applyFont="1" applyFill="1" applyBorder="1"/>
    <xf numFmtId="168" fontId="8" fillId="2" borderId="4" xfId="1" applyNumberFormat="1" applyFont="1" applyFill="1" applyBorder="1"/>
    <xf numFmtId="168" fontId="4" fillId="2" borderId="4" xfId="0" applyNumberFormat="1" applyFont="1" applyFill="1" applyBorder="1"/>
    <xf numFmtId="168" fontId="8" fillId="2" borderId="4" xfId="0" applyNumberFormat="1" applyFont="1" applyFill="1" applyBorder="1"/>
    <xf numFmtId="170" fontId="8" fillId="2" borderId="4" xfId="2" applyNumberFormat="1" applyFont="1" applyFill="1" applyBorder="1" applyAlignment="1">
      <alignment horizontal="center"/>
    </xf>
    <xf numFmtId="168" fontId="4" fillId="3" borderId="4" xfId="1" applyNumberFormat="1" applyFont="1" applyFill="1" applyBorder="1"/>
    <xf numFmtId="1" fontId="5" fillId="0" borderId="1" xfId="5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9">
    <cellStyle name="Comma" xfId="1" builtinId="3"/>
    <cellStyle name="Milliers 2" xfId="8" xr:uid="{D9AB048C-4326-4C48-BC4D-187FA506FADC}"/>
    <cellStyle name="Monétaire 2" xfId="4" xr:uid="{31C9CE9E-7605-4EFE-BE01-CE8B3754DEE7}"/>
    <cellStyle name="Normal" xfId="0" builtinId="0"/>
    <cellStyle name="Normal 12" xfId="5" xr:uid="{5622AEB1-CDE4-4D36-8520-BB839E1D12BA}"/>
    <cellStyle name="Normal 2" xfId="3" xr:uid="{A1510FF5-D941-4533-BF0F-3D99CFD1F60C}"/>
    <cellStyle name="Normal 6 2" xfId="6" xr:uid="{90ED023B-E7E7-448E-ABB5-B789DB6EC39B}"/>
    <cellStyle name="Normal 6 3" xfId="7" xr:uid="{3203D073-EF41-4B3A-B25F-55A29CEF895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BB66-35B9-4A35-8256-AEA601AA843E}">
  <dimension ref="A1:C29"/>
  <sheetViews>
    <sheetView tabSelected="1" topLeftCell="A8" workbookViewId="0">
      <selection activeCell="I19" sqref="I19"/>
    </sheetView>
  </sheetViews>
  <sheetFormatPr defaultRowHeight="14.4" x14ac:dyDescent="0.3"/>
  <sheetData>
    <row r="1" spans="1:2" ht="18" x14ac:dyDescent="0.35">
      <c r="A1" s="47" t="s">
        <v>111</v>
      </c>
    </row>
    <row r="2" spans="1:2" x14ac:dyDescent="0.3">
      <c r="A2" t="s">
        <v>227</v>
      </c>
    </row>
    <row r="3" spans="1:2" x14ac:dyDescent="0.3">
      <c r="A3" t="s">
        <v>112</v>
      </c>
    </row>
    <row r="4" spans="1:2" x14ac:dyDescent="0.3">
      <c r="A4" t="s">
        <v>221</v>
      </c>
    </row>
    <row r="6" spans="1:2" x14ac:dyDescent="0.3">
      <c r="A6" s="44" t="s">
        <v>113</v>
      </c>
    </row>
    <row r="7" spans="1:2" x14ac:dyDescent="0.3">
      <c r="A7" t="s">
        <v>114</v>
      </c>
    </row>
    <row r="8" spans="1:2" x14ac:dyDescent="0.3">
      <c r="B8" s="17" t="s">
        <v>115</v>
      </c>
    </row>
    <row r="9" spans="1:2" x14ac:dyDescent="0.3">
      <c r="B9" t="s">
        <v>119</v>
      </c>
    </row>
    <row r="10" spans="1:2" x14ac:dyDescent="0.3">
      <c r="B10" t="s">
        <v>131</v>
      </c>
    </row>
    <row r="11" spans="1:2" x14ac:dyDescent="0.3">
      <c r="B11" t="s">
        <v>228</v>
      </c>
    </row>
    <row r="13" spans="1:2" x14ac:dyDescent="0.3">
      <c r="A13" s="44" t="s">
        <v>116</v>
      </c>
    </row>
    <row r="14" spans="1:2" x14ac:dyDescent="0.3">
      <c r="A14" s="45" t="s">
        <v>117</v>
      </c>
    </row>
    <row r="15" spans="1:2" x14ac:dyDescent="0.3">
      <c r="A15" s="45" t="s">
        <v>118</v>
      </c>
    </row>
    <row r="16" spans="1:2" x14ac:dyDescent="0.3">
      <c r="B16" s="46" t="s">
        <v>120</v>
      </c>
    </row>
    <row r="17" spans="1:3" x14ac:dyDescent="0.3">
      <c r="B17" s="46" t="s">
        <v>121</v>
      </c>
    </row>
    <row r="18" spans="1:3" x14ac:dyDescent="0.3">
      <c r="B18" s="46" t="s">
        <v>229</v>
      </c>
    </row>
    <row r="19" spans="1:3" x14ac:dyDescent="0.3">
      <c r="B19" s="45" t="s">
        <v>122</v>
      </c>
    </row>
    <row r="20" spans="1:3" x14ac:dyDescent="0.3">
      <c r="B20" s="45" t="s">
        <v>123</v>
      </c>
    </row>
    <row r="21" spans="1:3" x14ac:dyDescent="0.3">
      <c r="A21" s="45"/>
    </row>
    <row r="22" spans="1:3" x14ac:dyDescent="0.3">
      <c r="A22" s="44" t="s">
        <v>124</v>
      </c>
    </row>
    <row r="23" spans="1:3" x14ac:dyDescent="0.3">
      <c r="A23" s="45" t="s">
        <v>125</v>
      </c>
    </row>
    <row r="24" spans="1:3" x14ac:dyDescent="0.3">
      <c r="A24" s="45" t="s">
        <v>126</v>
      </c>
    </row>
    <row r="25" spans="1:3" x14ac:dyDescent="0.3">
      <c r="A25" s="45" t="s">
        <v>127</v>
      </c>
    </row>
    <row r="26" spans="1:3" x14ac:dyDescent="0.3">
      <c r="B26" s="45" t="s">
        <v>128</v>
      </c>
      <c r="C26" s="46"/>
    </row>
    <row r="27" spans="1:3" x14ac:dyDescent="0.3">
      <c r="B27" t="s">
        <v>129</v>
      </c>
      <c r="C27" s="46"/>
    </row>
    <row r="28" spans="1:3" x14ac:dyDescent="0.3">
      <c r="B28" t="s">
        <v>130</v>
      </c>
      <c r="C28" s="46"/>
    </row>
    <row r="29" spans="1:3" x14ac:dyDescent="0.3">
      <c r="C29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96D2-10D0-4B4F-A6E6-038EBB85E737}">
  <dimension ref="A1:H85"/>
  <sheetViews>
    <sheetView topLeftCell="A63" zoomScale="115" zoomScaleNormal="115" workbookViewId="0">
      <selection activeCell="H83" sqref="H83"/>
    </sheetView>
  </sheetViews>
  <sheetFormatPr defaultRowHeight="14.4" x14ac:dyDescent="0.3"/>
  <cols>
    <col min="3" max="3" width="9.88671875" customWidth="1"/>
    <col min="4" max="4" width="10.33203125" customWidth="1"/>
    <col min="5" max="6" width="10.44140625" customWidth="1"/>
    <col min="7" max="7" width="11.44140625" customWidth="1"/>
  </cols>
  <sheetData>
    <row r="1" spans="1:8" ht="18" x14ac:dyDescent="0.35">
      <c r="A1" s="48" t="s">
        <v>135</v>
      </c>
    </row>
    <row r="3" spans="1:8" x14ac:dyDescent="0.3">
      <c r="A3" s="39" t="s">
        <v>103</v>
      </c>
      <c r="B3" s="39"/>
      <c r="C3" s="39"/>
      <c r="E3" s="42" t="s">
        <v>108</v>
      </c>
      <c r="F3" s="42" t="s">
        <v>109</v>
      </c>
      <c r="G3" s="42" t="s">
        <v>110</v>
      </c>
    </row>
    <row r="4" spans="1:8" x14ac:dyDescent="0.3">
      <c r="A4" s="1"/>
      <c r="B4" s="2"/>
      <c r="E4" s="43">
        <v>2026</v>
      </c>
      <c r="F4" s="43">
        <v>2027</v>
      </c>
      <c r="G4" s="43">
        <v>2028</v>
      </c>
      <c r="H4" s="49" t="s">
        <v>220</v>
      </c>
    </row>
    <row r="5" spans="1:8" x14ac:dyDescent="0.3">
      <c r="A5" s="3"/>
      <c r="B5" s="2"/>
      <c r="C5" s="2"/>
      <c r="D5" s="2"/>
      <c r="E5" s="2"/>
      <c r="F5" s="2"/>
      <c r="G5" s="2"/>
    </row>
    <row r="6" spans="1:8" x14ac:dyDescent="0.3">
      <c r="A6" s="18" t="s">
        <v>22</v>
      </c>
      <c r="B6" s="2"/>
      <c r="C6" s="2"/>
      <c r="D6" s="2"/>
      <c r="E6" s="2"/>
      <c r="F6" s="2"/>
      <c r="G6" s="2"/>
    </row>
    <row r="7" spans="1:8" x14ac:dyDescent="0.3">
      <c r="A7" s="3"/>
      <c r="B7" s="19" t="s">
        <v>67</v>
      </c>
      <c r="C7" s="2"/>
      <c r="D7" s="2"/>
      <c r="E7" s="30">
        <v>0</v>
      </c>
      <c r="F7" s="30">
        <v>0</v>
      </c>
      <c r="G7" s="30">
        <v>0</v>
      </c>
      <c r="H7" s="49" t="s">
        <v>156</v>
      </c>
    </row>
    <row r="8" spans="1:8" x14ac:dyDescent="0.3">
      <c r="A8" s="3"/>
      <c r="B8" s="19" t="s">
        <v>67</v>
      </c>
      <c r="C8" s="2"/>
      <c r="D8" s="2"/>
      <c r="E8" s="30">
        <v>0</v>
      </c>
      <c r="F8" s="30">
        <v>0</v>
      </c>
      <c r="G8" s="30">
        <v>0</v>
      </c>
      <c r="H8" s="49" t="s">
        <v>156</v>
      </c>
    </row>
    <row r="9" spans="1:8" x14ac:dyDescent="0.3">
      <c r="A9" s="3"/>
      <c r="B9" s="19" t="s">
        <v>67</v>
      </c>
      <c r="C9" s="2"/>
      <c r="D9" s="2"/>
      <c r="E9" s="30">
        <v>0</v>
      </c>
      <c r="F9" s="30">
        <v>0</v>
      </c>
      <c r="G9" s="30">
        <v>0</v>
      </c>
      <c r="H9" s="49" t="s">
        <v>156</v>
      </c>
    </row>
    <row r="10" spans="1:8" x14ac:dyDescent="0.3">
      <c r="A10" s="3"/>
      <c r="B10" s="4" t="s">
        <v>68</v>
      </c>
      <c r="C10" s="2"/>
      <c r="D10" s="2"/>
      <c r="E10" s="53">
        <f>SUM(E7:E9)</f>
        <v>0</v>
      </c>
      <c r="F10" s="53">
        <f>SUM(F7:F9)</f>
        <v>0</v>
      </c>
      <c r="G10" s="53">
        <f>SUM(G7:G9)</f>
        <v>0</v>
      </c>
      <c r="H10" s="49"/>
    </row>
    <row r="11" spans="1:8" x14ac:dyDescent="0.3">
      <c r="A11" s="18" t="s">
        <v>23</v>
      </c>
      <c r="B11" s="2"/>
      <c r="C11" s="2"/>
      <c r="D11" s="2"/>
      <c r="E11" s="2"/>
      <c r="F11" s="2"/>
      <c r="G11" s="2"/>
      <c r="H11" s="49"/>
    </row>
    <row r="12" spans="1:8" x14ac:dyDescent="0.3">
      <c r="A12" s="3"/>
      <c r="B12" s="19" t="s">
        <v>100</v>
      </c>
      <c r="C12" s="2"/>
      <c r="D12" s="2"/>
      <c r="E12" s="30">
        <v>0</v>
      </c>
      <c r="F12" s="30">
        <v>0</v>
      </c>
      <c r="G12" s="30">
        <v>0</v>
      </c>
      <c r="H12" s="49" t="s">
        <v>230</v>
      </c>
    </row>
    <row r="13" spans="1:8" x14ac:dyDescent="0.3">
      <c r="A13" s="3"/>
      <c r="B13" s="19" t="s">
        <v>101</v>
      </c>
      <c r="C13" s="2"/>
      <c r="D13" s="2"/>
      <c r="E13" s="30">
        <v>0</v>
      </c>
      <c r="F13" s="30">
        <v>0</v>
      </c>
      <c r="G13" s="30">
        <v>0</v>
      </c>
      <c r="H13" s="49" t="s">
        <v>231</v>
      </c>
    </row>
    <row r="14" spans="1:8" x14ac:dyDescent="0.3">
      <c r="A14" s="3"/>
      <c r="B14" s="19" t="s">
        <v>102</v>
      </c>
      <c r="C14" s="2"/>
      <c r="D14" s="2"/>
      <c r="E14" s="30">
        <v>0</v>
      </c>
      <c r="F14" s="30">
        <v>0</v>
      </c>
      <c r="G14" s="30">
        <v>0</v>
      </c>
      <c r="H14" s="49" t="s">
        <v>231</v>
      </c>
    </row>
    <row r="15" spans="1:8" x14ac:dyDescent="0.3">
      <c r="A15" s="3"/>
      <c r="B15" s="19" t="s">
        <v>40</v>
      </c>
      <c r="C15" s="2"/>
      <c r="D15" s="2"/>
      <c r="E15" s="30">
        <v>0</v>
      </c>
      <c r="F15" s="30">
        <v>0</v>
      </c>
      <c r="G15" s="30">
        <v>0</v>
      </c>
      <c r="H15" s="49" t="s">
        <v>157</v>
      </c>
    </row>
    <row r="16" spans="1:8" x14ac:dyDescent="0.3">
      <c r="A16" s="3"/>
      <c r="B16" s="19" t="s">
        <v>41</v>
      </c>
      <c r="C16" s="2"/>
      <c r="D16" s="2"/>
      <c r="E16" s="30">
        <v>0</v>
      </c>
      <c r="F16" s="30">
        <v>0</v>
      </c>
      <c r="G16" s="30">
        <v>0</v>
      </c>
      <c r="H16" s="49" t="s">
        <v>158</v>
      </c>
    </row>
    <row r="17" spans="1:8" x14ac:dyDescent="0.3">
      <c r="A17" s="3"/>
      <c r="B17" s="19" t="s">
        <v>42</v>
      </c>
      <c r="C17" s="2"/>
      <c r="D17" s="2"/>
      <c r="E17" s="30">
        <v>0</v>
      </c>
      <c r="F17" s="30">
        <v>0</v>
      </c>
      <c r="G17" s="30">
        <v>0</v>
      </c>
      <c r="H17" s="49" t="s">
        <v>159</v>
      </c>
    </row>
    <row r="18" spans="1:8" x14ac:dyDescent="0.3">
      <c r="A18" s="3"/>
      <c r="B18" s="19" t="s">
        <v>43</v>
      </c>
      <c r="C18" s="2"/>
      <c r="D18" s="2"/>
      <c r="E18" s="30">
        <v>0</v>
      </c>
      <c r="F18" s="30">
        <v>0</v>
      </c>
      <c r="G18" s="30">
        <v>0</v>
      </c>
      <c r="H18" s="49" t="s">
        <v>160</v>
      </c>
    </row>
    <row r="19" spans="1:8" x14ac:dyDescent="0.3">
      <c r="A19" s="3"/>
      <c r="B19" s="19" t="s">
        <v>44</v>
      </c>
      <c r="C19" s="2"/>
      <c r="D19" s="2"/>
      <c r="E19" s="30">
        <v>0</v>
      </c>
      <c r="F19" s="30">
        <v>0</v>
      </c>
      <c r="G19" s="30">
        <v>0</v>
      </c>
      <c r="H19" s="49" t="s">
        <v>161</v>
      </c>
    </row>
    <row r="20" spans="1:8" x14ac:dyDescent="0.3">
      <c r="A20" s="3"/>
      <c r="B20" s="19" t="s">
        <v>45</v>
      </c>
      <c r="C20" s="2"/>
      <c r="D20" s="2"/>
      <c r="E20" s="30">
        <v>0</v>
      </c>
      <c r="F20" s="30">
        <v>0</v>
      </c>
      <c r="G20" s="30">
        <v>0</v>
      </c>
      <c r="H20" s="49" t="s">
        <v>162</v>
      </c>
    </row>
    <row r="21" spans="1:8" x14ac:dyDescent="0.3">
      <c r="A21" s="3"/>
      <c r="B21" s="19" t="s">
        <v>223</v>
      </c>
      <c r="C21" s="2"/>
      <c r="D21" s="2"/>
      <c r="E21" s="30">
        <v>0</v>
      </c>
      <c r="F21" s="30">
        <v>0</v>
      </c>
      <c r="G21" s="30">
        <v>0</v>
      </c>
      <c r="H21" s="49" t="s">
        <v>163</v>
      </c>
    </row>
    <row r="22" spans="1:8" x14ac:dyDescent="0.3">
      <c r="A22" s="3"/>
      <c r="B22" s="19" t="s">
        <v>46</v>
      </c>
      <c r="C22" s="2"/>
      <c r="D22" s="2"/>
      <c r="E22" s="30">
        <v>0</v>
      </c>
      <c r="F22" s="30">
        <v>0</v>
      </c>
      <c r="G22" s="30">
        <v>0</v>
      </c>
      <c r="H22" s="49" t="s">
        <v>164</v>
      </c>
    </row>
    <row r="23" spans="1:8" x14ac:dyDescent="0.3">
      <c r="A23" s="3"/>
      <c r="B23" s="19" t="s">
        <v>47</v>
      </c>
      <c r="C23" s="2"/>
      <c r="D23" s="2"/>
      <c r="E23" s="30">
        <v>0</v>
      </c>
      <c r="F23" s="30">
        <v>0</v>
      </c>
      <c r="G23" s="30">
        <v>0</v>
      </c>
      <c r="H23" s="49" t="s">
        <v>165</v>
      </c>
    </row>
    <row r="24" spans="1:8" x14ac:dyDescent="0.3">
      <c r="A24" s="3"/>
      <c r="B24" s="19" t="s">
        <v>48</v>
      </c>
      <c r="C24" s="2"/>
      <c r="D24" s="25"/>
      <c r="E24" s="30">
        <v>0</v>
      </c>
      <c r="F24" s="30">
        <v>0</v>
      </c>
      <c r="G24" s="30">
        <v>0</v>
      </c>
      <c r="H24" s="49" t="s">
        <v>166</v>
      </c>
    </row>
    <row r="25" spans="1:8" x14ac:dyDescent="0.3">
      <c r="A25" s="3"/>
      <c r="B25" s="19" t="s">
        <v>49</v>
      </c>
      <c r="C25" s="2"/>
      <c r="D25" s="2"/>
      <c r="E25" s="30">
        <v>0</v>
      </c>
      <c r="F25" s="30">
        <v>0</v>
      </c>
      <c r="G25" s="30">
        <v>0</v>
      </c>
      <c r="H25" s="49" t="s">
        <v>232</v>
      </c>
    </row>
    <row r="26" spans="1:8" x14ac:dyDescent="0.3">
      <c r="A26" s="3"/>
      <c r="B26" s="19" t="s">
        <v>50</v>
      </c>
      <c r="C26" s="2"/>
      <c r="D26" s="2"/>
      <c r="E26" s="30">
        <v>0</v>
      </c>
      <c r="F26" s="30">
        <v>0</v>
      </c>
      <c r="G26" s="30">
        <v>0</v>
      </c>
      <c r="H26" s="49" t="s">
        <v>167</v>
      </c>
    </row>
    <row r="27" spans="1:8" x14ac:dyDescent="0.3">
      <c r="A27" s="3"/>
      <c r="B27" s="19" t="s">
        <v>51</v>
      </c>
      <c r="C27" s="2"/>
      <c r="D27" s="2"/>
      <c r="E27" s="30">
        <v>0</v>
      </c>
      <c r="F27" s="30">
        <v>0</v>
      </c>
      <c r="G27" s="30">
        <v>0</v>
      </c>
      <c r="H27" s="49" t="s">
        <v>169</v>
      </c>
    </row>
    <row r="28" spans="1:8" x14ac:dyDescent="0.3">
      <c r="A28" s="3"/>
      <c r="B28" s="19" t="s">
        <v>52</v>
      </c>
      <c r="C28" s="2"/>
      <c r="D28" s="2"/>
      <c r="E28" s="30">
        <v>0</v>
      </c>
      <c r="F28" s="30">
        <v>0</v>
      </c>
      <c r="G28" s="30">
        <v>0</v>
      </c>
      <c r="H28" s="49" t="s">
        <v>168</v>
      </c>
    </row>
    <row r="29" spans="1:8" x14ac:dyDescent="0.3">
      <c r="A29" s="3"/>
      <c r="B29" s="19" t="s">
        <v>53</v>
      </c>
      <c r="C29" s="2"/>
      <c r="D29" s="2"/>
      <c r="E29" s="30">
        <v>0</v>
      </c>
      <c r="F29" s="30">
        <v>0</v>
      </c>
      <c r="G29" s="30">
        <v>0</v>
      </c>
      <c r="H29" s="49" t="s">
        <v>170</v>
      </c>
    </row>
    <row r="30" spans="1:8" x14ac:dyDescent="0.3">
      <c r="A30" s="3"/>
      <c r="B30" s="19" t="s">
        <v>54</v>
      </c>
      <c r="C30" s="2"/>
      <c r="D30" s="2"/>
      <c r="E30" s="30">
        <v>0</v>
      </c>
      <c r="F30" s="30">
        <v>0</v>
      </c>
      <c r="G30" s="30">
        <v>0</v>
      </c>
      <c r="H30" s="49" t="s">
        <v>171</v>
      </c>
    </row>
    <row r="31" spans="1:8" x14ac:dyDescent="0.3">
      <c r="A31" s="3"/>
      <c r="B31" s="3"/>
      <c r="C31" s="2"/>
      <c r="D31" s="2"/>
      <c r="E31" s="30">
        <v>0</v>
      </c>
      <c r="F31" s="30">
        <v>0</v>
      </c>
      <c r="G31" s="30">
        <v>0</v>
      </c>
      <c r="H31" s="49"/>
    </row>
    <row r="32" spans="1:8" x14ac:dyDescent="0.3">
      <c r="A32" s="3"/>
      <c r="B32" s="3"/>
      <c r="C32" s="2"/>
      <c r="D32" s="2"/>
      <c r="E32" s="30">
        <v>0</v>
      </c>
      <c r="F32" s="30">
        <v>0</v>
      </c>
      <c r="G32" s="30">
        <v>0</v>
      </c>
      <c r="H32" s="49"/>
    </row>
    <row r="33" spans="1:8" x14ac:dyDescent="0.3">
      <c r="A33" s="3"/>
      <c r="B33" s="4" t="s">
        <v>69</v>
      </c>
      <c r="C33" s="2"/>
      <c r="D33" s="2"/>
      <c r="E33" s="55">
        <f>SUM(E12:E32)</f>
        <v>0</v>
      </c>
      <c r="F33" s="55">
        <f>SUM(F12:F32)</f>
        <v>0</v>
      </c>
      <c r="G33" s="55">
        <f>SUM(G12:G32)</f>
        <v>0</v>
      </c>
      <c r="H33" s="49"/>
    </row>
    <row r="34" spans="1:8" x14ac:dyDescent="0.3">
      <c r="A34" s="2"/>
      <c r="B34" s="18" t="s">
        <v>24</v>
      </c>
      <c r="C34" s="2"/>
      <c r="D34" s="2"/>
      <c r="E34" s="56">
        <f>E10-E33</f>
        <v>0</v>
      </c>
      <c r="F34" s="56">
        <f>F10-F33</f>
        <v>0</v>
      </c>
      <c r="G34" s="56">
        <f>G10-G33</f>
        <v>0</v>
      </c>
      <c r="H34" s="49"/>
    </row>
    <row r="35" spans="1:8" x14ac:dyDescent="0.3">
      <c r="A35" s="20"/>
      <c r="B35" s="18" t="s">
        <v>66</v>
      </c>
      <c r="C35" s="21"/>
      <c r="D35" s="21"/>
      <c r="E35" s="57" t="e">
        <f>+E34/E10</f>
        <v>#DIV/0!</v>
      </c>
      <c r="F35" s="57" t="e">
        <f>+F34/F10</f>
        <v>#DIV/0!</v>
      </c>
      <c r="G35" s="57" t="e">
        <f>+G34/G10</f>
        <v>#DIV/0!</v>
      </c>
      <c r="H35" s="49"/>
    </row>
    <row r="36" spans="1:8" x14ac:dyDescent="0.3">
      <c r="A36" s="3"/>
      <c r="B36" s="2"/>
      <c r="C36" s="2"/>
      <c r="D36" s="2"/>
      <c r="E36" s="2"/>
      <c r="F36" s="2"/>
      <c r="G36" s="2"/>
      <c r="H36" s="49"/>
    </row>
    <row r="37" spans="1:8" x14ac:dyDescent="0.3">
      <c r="A37" s="18" t="s">
        <v>55</v>
      </c>
      <c r="B37" s="2"/>
      <c r="C37" s="2"/>
      <c r="D37" s="2"/>
      <c r="E37" s="31"/>
      <c r="F37" s="31"/>
      <c r="G37" s="31"/>
      <c r="H37" s="49"/>
    </row>
    <row r="38" spans="1:8" x14ac:dyDescent="0.3">
      <c r="A38" s="24"/>
      <c r="B38" s="19" t="s">
        <v>56</v>
      </c>
      <c r="C38" s="2"/>
      <c r="D38" s="2"/>
      <c r="E38" s="30">
        <v>0</v>
      </c>
      <c r="F38" s="30">
        <v>0</v>
      </c>
      <c r="G38" s="30">
        <v>0</v>
      </c>
      <c r="H38" s="49" t="s">
        <v>172</v>
      </c>
    </row>
    <row r="39" spans="1:8" x14ac:dyDescent="0.3">
      <c r="A39" s="24"/>
      <c r="B39" s="19" t="s">
        <v>57</v>
      </c>
      <c r="C39" s="2"/>
      <c r="D39" s="2"/>
      <c r="E39" s="30">
        <v>0</v>
      </c>
      <c r="F39" s="30">
        <v>0</v>
      </c>
      <c r="G39" s="30">
        <v>0</v>
      </c>
      <c r="H39" s="49" t="s">
        <v>173</v>
      </c>
    </row>
    <row r="40" spans="1:8" x14ac:dyDescent="0.3">
      <c r="A40" s="24"/>
      <c r="B40" s="19" t="s">
        <v>58</v>
      </c>
      <c r="C40" s="2"/>
      <c r="D40" s="2"/>
      <c r="E40" s="30">
        <v>0</v>
      </c>
      <c r="F40" s="30">
        <v>0</v>
      </c>
      <c r="G40" s="30">
        <v>0</v>
      </c>
      <c r="H40" s="49" t="s">
        <v>174</v>
      </c>
    </row>
    <row r="41" spans="1:8" x14ac:dyDescent="0.3">
      <c r="A41" s="24"/>
      <c r="B41" s="19" t="s">
        <v>40</v>
      </c>
      <c r="C41" s="2"/>
      <c r="D41" s="2"/>
      <c r="E41" s="30">
        <v>0</v>
      </c>
      <c r="F41" s="30">
        <v>0</v>
      </c>
      <c r="G41" s="30">
        <v>0</v>
      </c>
      <c r="H41" s="49" t="s">
        <v>175</v>
      </c>
    </row>
    <row r="42" spans="1:8" x14ac:dyDescent="0.3">
      <c r="A42" s="24"/>
      <c r="B42" s="19" t="s">
        <v>59</v>
      </c>
      <c r="C42" s="2"/>
      <c r="D42" s="2"/>
      <c r="E42" s="30">
        <v>0</v>
      </c>
      <c r="F42" s="30">
        <v>0</v>
      </c>
      <c r="G42" s="30">
        <v>0</v>
      </c>
      <c r="H42" s="49" t="s">
        <v>176</v>
      </c>
    </row>
    <row r="43" spans="1:8" x14ac:dyDescent="0.3">
      <c r="A43" s="24"/>
      <c r="B43" s="19" t="s">
        <v>49</v>
      </c>
      <c r="C43" s="2"/>
      <c r="D43" s="2"/>
      <c r="E43" s="30">
        <v>0</v>
      </c>
      <c r="F43" s="30">
        <v>0</v>
      </c>
      <c r="G43" s="30">
        <v>0</v>
      </c>
      <c r="H43" s="49" t="s">
        <v>177</v>
      </c>
    </row>
    <row r="44" spans="1:8" x14ac:dyDescent="0.3">
      <c r="A44" s="2"/>
      <c r="B44" s="19" t="s">
        <v>60</v>
      </c>
      <c r="C44" s="2"/>
      <c r="D44" s="2"/>
      <c r="E44" s="30">
        <v>0</v>
      </c>
      <c r="F44" s="30">
        <v>0</v>
      </c>
      <c r="G44" s="30">
        <v>0</v>
      </c>
      <c r="H44" s="49" t="s">
        <v>178</v>
      </c>
    </row>
    <row r="45" spans="1:8" ht="15" thickBot="1" x14ac:dyDescent="0.35">
      <c r="A45" s="4" t="s">
        <v>71</v>
      </c>
      <c r="B45" s="2"/>
      <c r="C45" s="2"/>
      <c r="D45" s="2"/>
      <c r="E45" s="51">
        <f>SUM(E38:E44)</f>
        <v>0</v>
      </c>
      <c r="F45" s="51">
        <f>SUM(F38:F44)</f>
        <v>0</v>
      </c>
      <c r="G45" s="51">
        <f>SUM(G38:G44)</f>
        <v>0</v>
      </c>
      <c r="H45" s="49"/>
    </row>
    <row r="46" spans="1:8" x14ac:dyDescent="0.3">
      <c r="A46" s="18" t="s">
        <v>72</v>
      </c>
      <c r="B46" s="3"/>
      <c r="C46" s="2"/>
      <c r="D46" s="2"/>
      <c r="E46" s="31"/>
      <c r="F46" s="31"/>
      <c r="G46" s="31"/>
      <c r="H46" s="49"/>
    </row>
    <row r="47" spans="1:8" x14ac:dyDescent="0.3">
      <c r="A47" s="2"/>
      <c r="B47" s="19" t="s">
        <v>61</v>
      </c>
      <c r="C47" s="2"/>
      <c r="D47" s="2"/>
      <c r="E47" s="30">
        <v>0</v>
      </c>
      <c r="F47" s="30">
        <v>0</v>
      </c>
      <c r="G47" s="30">
        <v>0</v>
      </c>
      <c r="H47" s="49" t="s">
        <v>179</v>
      </c>
    </row>
    <row r="48" spans="1:8" x14ac:dyDescent="0.3">
      <c r="A48" s="2"/>
      <c r="B48" s="19" t="s">
        <v>62</v>
      </c>
      <c r="C48" s="2"/>
      <c r="D48" s="2"/>
      <c r="E48" s="30">
        <v>0</v>
      </c>
      <c r="F48" s="30">
        <v>0</v>
      </c>
      <c r="G48" s="30">
        <v>0</v>
      </c>
      <c r="H48" s="49" t="s">
        <v>180</v>
      </c>
    </row>
    <row r="49" spans="1:8" x14ac:dyDescent="0.3">
      <c r="A49" s="2"/>
      <c r="B49" s="19" t="s">
        <v>63</v>
      </c>
      <c r="C49" s="2"/>
      <c r="D49" s="2"/>
      <c r="E49" s="30">
        <v>0</v>
      </c>
      <c r="F49" s="30">
        <v>0</v>
      </c>
      <c r="G49" s="30">
        <v>0</v>
      </c>
      <c r="H49" s="49" t="s">
        <v>181</v>
      </c>
    </row>
    <row r="50" spans="1:8" x14ac:dyDescent="0.3">
      <c r="A50" s="2"/>
      <c r="B50" s="19" t="s">
        <v>64</v>
      </c>
      <c r="C50" s="2"/>
      <c r="D50" s="2"/>
      <c r="E50" s="30">
        <v>0</v>
      </c>
      <c r="F50" s="30">
        <v>0</v>
      </c>
      <c r="G50" s="30">
        <v>0</v>
      </c>
      <c r="H50" s="49" t="s">
        <v>182</v>
      </c>
    </row>
    <row r="51" spans="1:8" x14ac:dyDescent="0.3">
      <c r="A51" s="2"/>
      <c r="B51" s="19" t="s">
        <v>65</v>
      </c>
      <c r="C51" s="2"/>
      <c r="D51" s="2"/>
      <c r="E51" s="30">
        <v>0</v>
      </c>
      <c r="F51" s="30">
        <v>0</v>
      </c>
      <c r="G51" s="30">
        <v>0</v>
      </c>
      <c r="H51" s="49" t="s">
        <v>183</v>
      </c>
    </row>
    <row r="52" spans="1:8" x14ac:dyDescent="0.3">
      <c r="A52" s="18" t="s">
        <v>73</v>
      </c>
      <c r="B52" s="2"/>
      <c r="C52" s="2"/>
      <c r="D52" s="2"/>
      <c r="E52" s="54">
        <f>SUM(E47:E51)</f>
        <v>0</v>
      </c>
      <c r="F52" s="54">
        <f>SUM(F47:F51)</f>
        <v>0</v>
      </c>
      <c r="G52" s="54">
        <f>SUM(G47:G51)</f>
        <v>0</v>
      </c>
    </row>
    <row r="53" spans="1:8" x14ac:dyDescent="0.3">
      <c r="A53" s="3"/>
      <c r="B53" s="2"/>
      <c r="C53" s="2"/>
      <c r="D53" s="2"/>
      <c r="E53" s="11"/>
      <c r="F53" s="11"/>
      <c r="G53" s="11"/>
    </row>
    <row r="54" spans="1:8" x14ac:dyDescent="0.3">
      <c r="A54" s="3"/>
      <c r="B54" s="2"/>
      <c r="C54" s="2"/>
      <c r="D54" s="2"/>
      <c r="E54" s="26"/>
      <c r="F54" s="26"/>
      <c r="G54" s="2"/>
    </row>
    <row r="55" spans="1:8" x14ac:dyDescent="0.3">
      <c r="A55" s="4" t="s">
        <v>25</v>
      </c>
      <c r="B55" s="18"/>
      <c r="C55" s="2"/>
      <c r="D55" s="2"/>
      <c r="E55" s="26"/>
      <c r="F55" s="26"/>
      <c r="G55" s="2"/>
    </row>
    <row r="56" spans="1:8" x14ac:dyDescent="0.3">
      <c r="A56" s="4"/>
      <c r="B56" s="19" t="s">
        <v>26</v>
      </c>
      <c r="C56" s="2"/>
      <c r="D56" s="2"/>
      <c r="E56" s="29">
        <v>0</v>
      </c>
      <c r="F56" s="29">
        <v>0</v>
      </c>
      <c r="G56" s="29">
        <v>0</v>
      </c>
      <c r="H56" s="49" t="s">
        <v>184</v>
      </c>
    </row>
    <row r="57" spans="1:8" x14ac:dyDescent="0.3">
      <c r="A57" s="4"/>
      <c r="B57" s="19" t="s">
        <v>27</v>
      </c>
      <c r="C57" s="2"/>
      <c r="D57" s="2"/>
      <c r="E57" s="29">
        <v>0</v>
      </c>
      <c r="F57" s="29">
        <v>0</v>
      </c>
      <c r="G57" s="29">
        <v>0</v>
      </c>
      <c r="H57" s="49" t="s">
        <v>185</v>
      </c>
    </row>
    <row r="58" spans="1:8" x14ac:dyDescent="0.3">
      <c r="A58" s="4"/>
      <c r="B58" s="19" t="s">
        <v>28</v>
      </c>
      <c r="C58" s="2"/>
      <c r="D58" s="2"/>
      <c r="E58" s="29">
        <v>0</v>
      </c>
      <c r="F58" s="29">
        <v>0</v>
      </c>
      <c r="G58" s="29">
        <v>0</v>
      </c>
      <c r="H58" s="49" t="s">
        <v>186</v>
      </c>
    </row>
    <row r="59" spans="1:8" x14ac:dyDescent="0.3">
      <c r="A59" s="2"/>
      <c r="B59" s="19" t="s">
        <v>29</v>
      </c>
      <c r="C59" s="2"/>
      <c r="D59" s="2"/>
      <c r="E59" s="29">
        <v>0</v>
      </c>
      <c r="F59" s="29">
        <v>0</v>
      </c>
      <c r="G59" s="29">
        <v>0</v>
      </c>
      <c r="H59" s="49" t="s">
        <v>187</v>
      </c>
    </row>
    <row r="60" spans="1:8" x14ac:dyDescent="0.3">
      <c r="A60" s="2"/>
      <c r="B60" s="3"/>
      <c r="C60" s="2"/>
      <c r="D60" s="2"/>
      <c r="E60" s="53">
        <f>SUM(E56:E59)</f>
        <v>0</v>
      </c>
      <c r="F60" s="53">
        <f>SUM(F56:F59)</f>
        <v>0</v>
      </c>
      <c r="G60" s="53">
        <f>SUM(G56:G59)</f>
        <v>0</v>
      </c>
      <c r="H60" s="49"/>
    </row>
    <row r="61" spans="1:8" x14ac:dyDescent="0.3">
      <c r="A61" s="3"/>
      <c r="B61" s="2"/>
      <c r="C61" s="2"/>
      <c r="D61" s="2"/>
      <c r="E61" s="26"/>
      <c r="F61" s="26"/>
      <c r="G61" s="26"/>
      <c r="H61" s="49"/>
    </row>
    <row r="62" spans="1:8" x14ac:dyDescent="0.3">
      <c r="A62" s="18" t="s">
        <v>30</v>
      </c>
      <c r="C62" s="2"/>
      <c r="D62" s="2"/>
      <c r="E62" s="54">
        <f>E34-E45-E52+E60</f>
        <v>0</v>
      </c>
      <c r="F62" s="54">
        <f>F34-F45-F52+F60</f>
        <v>0</v>
      </c>
      <c r="G62" s="54">
        <f>G34-G45-G52+G60</f>
        <v>0</v>
      </c>
      <c r="H62" s="49"/>
    </row>
    <row r="63" spans="1:8" x14ac:dyDescent="0.3">
      <c r="A63" s="2"/>
      <c r="B63" s="18"/>
      <c r="C63" s="2"/>
      <c r="D63" s="2"/>
      <c r="E63" s="26"/>
      <c r="F63" s="26"/>
      <c r="G63" s="26"/>
      <c r="H63" s="49"/>
    </row>
    <row r="64" spans="1:8" x14ac:dyDescent="0.3">
      <c r="A64" s="2"/>
      <c r="B64" s="18"/>
      <c r="C64" s="2"/>
      <c r="D64" s="2"/>
      <c r="E64" s="27"/>
      <c r="F64" s="27"/>
      <c r="G64" s="27"/>
      <c r="H64" s="49"/>
    </row>
    <row r="65" spans="1:8" x14ac:dyDescent="0.3">
      <c r="A65" s="18" t="s">
        <v>2</v>
      </c>
      <c r="B65" s="2"/>
      <c r="C65" s="2"/>
      <c r="D65" s="2"/>
      <c r="E65" s="10"/>
      <c r="F65" s="10"/>
      <c r="G65" s="10"/>
      <c r="H65" s="49"/>
    </row>
    <row r="66" spans="1:8" x14ac:dyDescent="0.3">
      <c r="A66" s="3"/>
      <c r="B66" s="19" t="s">
        <v>31</v>
      </c>
      <c r="C66" s="2"/>
      <c r="D66" s="2"/>
      <c r="E66" s="29">
        <v>0</v>
      </c>
      <c r="F66" s="29">
        <v>0</v>
      </c>
      <c r="G66" s="29">
        <v>0</v>
      </c>
      <c r="H66" s="49" t="s">
        <v>188</v>
      </c>
    </row>
    <row r="67" spans="1:8" x14ac:dyDescent="0.3">
      <c r="A67" s="3"/>
      <c r="B67" s="19" t="s">
        <v>32</v>
      </c>
      <c r="C67" s="2"/>
      <c r="D67" s="2"/>
      <c r="E67" s="29">
        <v>0</v>
      </c>
      <c r="F67" s="29">
        <v>0</v>
      </c>
      <c r="G67" s="29">
        <v>0</v>
      </c>
      <c r="H67" s="49" t="s">
        <v>189</v>
      </c>
    </row>
    <row r="68" spans="1:8" x14ac:dyDescent="0.3">
      <c r="A68" s="3"/>
      <c r="B68" s="2"/>
      <c r="C68" s="2"/>
      <c r="D68" s="2"/>
      <c r="E68" s="53">
        <f>SUM(E66:E67)</f>
        <v>0</v>
      </c>
      <c r="F68" s="53">
        <f>SUM(F66:F67)</f>
        <v>0</v>
      </c>
      <c r="G68" s="53">
        <f>SUM(G66:G67)</f>
        <v>0</v>
      </c>
      <c r="H68" s="49"/>
    </row>
    <row r="69" spans="1:8" x14ac:dyDescent="0.3">
      <c r="A69" s="3"/>
      <c r="B69" s="2"/>
      <c r="C69" s="2"/>
      <c r="D69" s="2"/>
      <c r="E69" s="10"/>
      <c r="F69" s="10"/>
      <c r="G69" s="10"/>
      <c r="H69" s="49"/>
    </row>
    <row r="70" spans="1:8" x14ac:dyDescent="0.3">
      <c r="A70" s="18" t="s">
        <v>70</v>
      </c>
      <c r="C70" s="2"/>
      <c r="D70" s="2"/>
      <c r="E70" s="54">
        <f>E62-E68</f>
        <v>0</v>
      </c>
      <c r="F70" s="54">
        <f>F62-F68</f>
        <v>0</v>
      </c>
      <c r="G70" s="54">
        <f>G62-G68</f>
        <v>0</v>
      </c>
      <c r="H70" s="49"/>
    </row>
    <row r="71" spans="1:8" x14ac:dyDescent="0.3">
      <c r="A71" s="2"/>
      <c r="B71" s="2"/>
      <c r="C71" s="2"/>
      <c r="D71" s="2"/>
      <c r="E71" s="10"/>
      <c r="F71" s="10"/>
      <c r="G71" s="10"/>
      <c r="H71" s="49"/>
    </row>
    <row r="72" spans="1:8" x14ac:dyDescent="0.3">
      <c r="A72" s="2"/>
      <c r="B72" s="19" t="s">
        <v>33</v>
      </c>
      <c r="C72" s="2"/>
      <c r="D72" s="2"/>
      <c r="E72" s="14">
        <v>0</v>
      </c>
      <c r="F72" s="14">
        <v>0</v>
      </c>
      <c r="G72" s="14">
        <v>0</v>
      </c>
      <c r="H72" s="49" t="s">
        <v>190</v>
      </c>
    </row>
    <row r="73" spans="1:8" x14ac:dyDescent="0.3">
      <c r="A73" s="2"/>
      <c r="B73" s="19" t="s">
        <v>34</v>
      </c>
      <c r="C73" s="2"/>
      <c r="D73" s="2"/>
      <c r="E73" s="14">
        <v>0</v>
      </c>
      <c r="F73" s="14">
        <v>0</v>
      </c>
      <c r="G73" s="14">
        <v>0</v>
      </c>
      <c r="H73" s="49" t="s">
        <v>191</v>
      </c>
    </row>
    <row r="74" spans="1:8" x14ac:dyDescent="0.3">
      <c r="A74" s="2"/>
      <c r="B74" s="19" t="s">
        <v>35</v>
      </c>
      <c r="C74" s="2"/>
      <c r="D74" s="2"/>
      <c r="E74" s="14">
        <v>0</v>
      </c>
      <c r="F74" s="14">
        <v>0</v>
      </c>
      <c r="G74" s="14">
        <v>0</v>
      </c>
      <c r="H74" s="49" t="s">
        <v>192</v>
      </c>
    </row>
    <row r="75" spans="1:8" x14ac:dyDescent="0.3">
      <c r="A75" s="2"/>
      <c r="B75" s="19" t="s">
        <v>36</v>
      </c>
      <c r="C75" s="2"/>
      <c r="D75" s="2"/>
      <c r="E75" s="30">
        <v>0</v>
      </c>
      <c r="F75" s="30">
        <v>0</v>
      </c>
      <c r="G75" s="30">
        <v>0</v>
      </c>
      <c r="H75" s="49" t="s">
        <v>193</v>
      </c>
    </row>
    <row r="76" spans="1:8" x14ac:dyDescent="0.3">
      <c r="A76" s="4" t="s">
        <v>37</v>
      </c>
      <c r="C76" s="2"/>
      <c r="D76" s="2"/>
      <c r="E76" s="53">
        <f>SUM(E70:E74)-E75</f>
        <v>0</v>
      </c>
      <c r="F76" s="53">
        <f>SUM(F70:F74)-F75</f>
        <v>0</v>
      </c>
      <c r="G76" s="53">
        <f>SUM(G70:G74)-G75</f>
        <v>0</v>
      </c>
    </row>
    <row r="77" spans="1:8" x14ac:dyDescent="0.3">
      <c r="A77" s="2"/>
      <c r="B77" s="2"/>
      <c r="C77" s="2"/>
      <c r="D77" s="2"/>
      <c r="E77" s="10"/>
      <c r="F77" s="10"/>
      <c r="G77" s="10"/>
    </row>
    <row r="78" spans="1:8" x14ac:dyDescent="0.3">
      <c r="A78" s="4" t="s">
        <v>30</v>
      </c>
      <c r="C78" s="2"/>
      <c r="D78" s="2"/>
      <c r="E78" s="53">
        <f>E62</f>
        <v>0</v>
      </c>
      <c r="F78" s="53">
        <f>F62</f>
        <v>0</v>
      </c>
      <c r="G78" s="53">
        <f>G62</f>
        <v>0</v>
      </c>
    </row>
    <row r="79" spans="1:8" x14ac:dyDescent="0.3">
      <c r="A79" s="2"/>
      <c r="B79" s="4"/>
      <c r="C79" s="4"/>
      <c r="D79" s="2"/>
      <c r="E79" s="11"/>
      <c r="F79" s="11"/>
      <c r="G79" s="11"/>
    </row>
    <row r="80" spans="1:8" x14ac:dyDescent="0.3">
      <c r="A80" s="2"/>
      <c r="B80" s="2"/>
      <c r="C80" s="22" t="s">
        <v>65</v>
      </c>
      <c r="D80" s="2"/>
      <c r="E80" s="50">
        <f>E51</f>
        <v>0</v>
      </c>
      <c r="F80" s="50">
        <f>F51</f>
        <v>0</v>
      </c>
      <c r="G80" s="50">
        <f>G51</f>
        <v>0</v>
      </c>
    </row>
    <row r="81" spans="1:7" x14ac:dyDescent="0.3">
      <c r="A81" s="2"/>
      <c r="B81" s="2"/>
      <c r="C81" s="22" t="s">
        <v>38</v>
      </c>
      <c r="D81" s="2"/>
      <c r="E81" s="50">
        <f>E28</f>
        <v>0</v>
      </c>
      <c r="F81" s="50">
        <f>F28</f>
        <v>0</v>
      </c>
      <c r="G81" s="50">
        <f>G28</f>
        <v>0</v>
      </c>
    </row>
    <row r="82" spans="1:7" x14ac:dyDescent="0.3">
      <c r="A82" s="23" t="s">
        <v>39</v>
      </c>
      <c r="C82" s="2"/>
      <c r="D82" s="2"/>
      <c r="E82" s="52">
        <f>SUM(E78:E81)</f>
        <v>0</v>
      </c>
      <c r="F82" s="52">
        <f>SUM(F78:F81)</f>
        <v>0</v>
      </c>
      <c r="G82" s="52">
        <f>SUM(G78:G81)</f>
        <v>0</v>
      </c>
    </row>
    <row r="83" spans="1:7" x14ac:dyDescent="0.3">
      <c r="A83" s="2"/>
      <c r="B83" s="2"/>
      <c r="C83" s="2"/>
      <c r="D83" s="2"/>
      <c r="E83" s="10"/>
      <c r="F83" s="10"/>
      <c r="G83" s="2"/>
    </row>
    <row r="84" spans="1:7" x14ac:dyDescent="0.3">
      <c r="A84" s="2"/>
      <c r="B84" s="2"/>
      <c r="C84" s="2"/>
      <c r="D84" s="2"/>
      <c r="E84" s="28"/>
      <c r="F84" s="28"/>
      <c r="G84" s="2"/>
    </row>
    <row r="85" spans="1:7" x14ac:dyDescent="0.3">
      <c r="A85" s="2"/>
      <c r="B85" s="2"/>
      <c r="C85" s="2"/>
      <c r="D85" s="2"/>
      <c r="E85" s="2"/>
      <c r="F85" s="2"/>
      <c r="G8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D400-62D0-451A-96A9-03DEF149BB2C}">
  <dimension ref="A1:H47"/>
  <sheetViews>
    <sheetView topLeftCell="A34" zoomScaleNormal="100" workbookViewId="0">
      <selection activeCell="I50" sqref="I50"/>
    </sheetView>
  </sheetViews>
  <sheetFormatPr defaultRowHeight="14.4" x14ac:dyDescent="0.3"/>
  <cols>
    <col min="1" max="1" width="11.44140625" customWidth="1"/>
    <col min="5" max="5" width="10.5546875" bestFit="1" customWidth="1"/>
    <col min="6" max="6" width="12.33203125" customWidth="1"/>
    <col min="7" max="7" width="12.5546875" customWidth="1"/>
  </cols>
  <sheetData>
    <row r="1" spans="1:8" ht="18" x14ac:dyDescent="0.35">
      <c r="A1" s="48" t="s">
        <v>132</v>
      </c>
    </row>
    <row r="3" spans="1:8" x14ac:dyDescent="0.3">
      <c r="A3" s="39" t="s">
        <v>103</v>
      </c>
      <c r="B3" s="39"/>
      <c r="C3" s="39"/>
      <c r="E3" s="42" t="s">
        <v>108</v>
      </c>
      <c r="F3" s="42" t="s">
        <v>109</v>
      </c>
      <c r="G3" s="42" t="s">
        <v>110</v>
      </c>
    </row>
    <row r="4" spans="1:8" x14ac:dyDescent="0.3">
      <c r="A4" s="1"/>
      <c r="B4" s="2"/>
      <c r="E4" s="59">
        <f>'Profit &amp; Loss (P&amp;L)'!E4</f>
        <v>2026</v>
      </c>
      <c r="F4" s="59">
        <f>'Profit &amp; Loss (P&amp;L)'!F4</f>
        <v>2027</v>
      </c>
      <c r="G4" s="59">
        <f>'Profit &amp; Loss (P&amp;L)'!G4</f>
        <v>2028</v>
      </c>
      <c r="H4" s="49" t="s">
        <v>220</v>
      </c>
    </row>
    <row r="5" spans="1:8" x14ac:dyDescent="0.3">
      <c r="A5" s="3"/>
      <c r="B5" s="2"/>
      <c r="E5" s="2"/>
      <c r="F5" s="2"/>
      <c r="G5" s="2"/>
    </row>
    <row r="6" spans="1:8" x14ac:dyDescent="0.3">
      <c r="A6" s="4" t="s">
        <v>0</v>
      </c>
      <c r="B6" s="2"/>
      <c r="E6" s="2"/>
      <c r="F6" s="2"/>
      <c r="G6" s="2"/>
    </row>
    <row r="7" spans="1:8" x14ac:dyDescent="0.3">
      <c r="A7" s="5" t="s">
        <v>1</v>
      </c>
      <c r="B7" s="2"/>
      <c r="E7" s="2"/>
      <c r="F7" s="2"/>
      <c r="G7" s="2"/>
    </row>
    <row r="8" spans="1:8" x14ac:dyDescent="0.3">
      <c r="A8" s="2"/>
      <c r="B8" s="2" t="s">
        <v>104</v>
      </c>
      <c r="E8" s="14">
        <v>0</v>
      </c>
      <c r="F8" s="14">
        <v>0</v>
      </c>
      <c r="G8" s="14">
        <v>0</v>
      </c>
      <c r="H8" s="49" t="s">
        <v>134</v>
      </c>
    </row>
    <row r="9" spans="1:8" x14ac:dyDescent="0.3">
      <c r="A9" s="2"/>
      <c r="B9" s="2" t="s">
        <v>78</v>
      </c>
      <c r="E9" s="15">
        <v>0</v>
      </c>
      <c r="F9" s="15">
        <v>0</v>
      </c>
      <c r="G9" s="14">
        <v>0</v>
      </c>
      <c r="H9" s="49" t="s">
        <v>133</v>
      </c>
    </row>
    <row r="10" spans="1:8" x14ac:dyDescent="0.3">
      <c r="A10" s="2"/>
      <c r="B10" s="2" t="s">
        <v>2</v>
      </c>
      <c r="E10" s="14">
        <v>0</v>
      </c>
      <c r="F10" s="14">
        <v>0</v>
      </c>
      <c r="G10" s="14">
        <v>0</v>
      </c>
      <c r="H10" s="49" t="s">
        <v>137</v>
      </c>
    </row>
    <row r="11" spans="1:8" x14ac:dyDescent="0.3">
      <c r="A11" s="2"/>
      <c r="B11" s="2" t="s">
        <v>3</v>
      </c>
      <c r="E11" s="14">
        <v>0</v>
      </c>
      <c r="F11" s="14">
        <v>0</v>
      </c>
      <c r="G11" s="14">
        <v>0</v>
      </c>
      <c r="H11" s="49" t="s">
        <v>140</v>
      </c>
    </row>
    <row r="12" spans="1:8" x14ac:dyDescent="0.3">
      <c r="A12" s="2"/>
      <c r="B12" s="2" t="s">
        <v>4</v>
      </c>
      <c r="E12" s="14">
        <v>0</v>
      </c>
      <c r="F12" s="14">
        <v>0</v>
      </c>
      <c r="G12" s="14">
        <v>0</v>
      </c>
      <c r="H12" s="49" t="s">
        <v>139</v>
      </c>
    </row>
    <row r="13" spans="1:8" x14ac:dyDescent="0.3">
      <c r="A13" s="2"/>
      <c r="B13" s="2" t="s">
        <v>105</v>
      </c>
      <c r="E13" s="14">
        <v>0</v>
      </c>
      <c r="F13" s="14">
        <v>0</v>
      </c>
      <c r="G13" s="14">
        <v>0</v>
      </c>
      <c r="H13" s="49" t="s">
        <v>138</v>
      </c>
    </row>
    <row r="14" spans="1:8" x14ac:dyDescent="0.3">
      <c r="A14" s="2"/>
      <c r="B14" s="2" t="s">
        <v>79</v>
      </c>
      <c r="E14" s="16">
        <v>0</v>
      </c>
      <c r="F14" s="16">
        <v>0</v>
      </c>
      <c r="G14" s="14">
        <v>0</v>
      </c>
      <c r="H14" s="49" t="s">
        <v>141</v>
      </c>
    </row>
    <row r="15" spans="1:8" x14ac:dyDescent="0.3">
      <c r="A15" s="2"/>
      <c r="B15" s="2"/>
      <c r="E15" s="53">
        <f>SUM(E8:E14)</f>
        <v>0</v>
      </c>
      <c r="F15" s="53">
        <f>SUM(F8:F14)</f>
        <v>0</v>
      </c>
      <c r="G15" s="53">
        <f>SUM(G8:G14)</f>
        <v>0</v>
      </c>
      <c r="H15" s="49"/>
    </row>
    <row r="16" spans="1:8" x14ac:dyDescent="0.3">
      <c r="A16" s="2"/>
      <c r="B16" s="2"/>
      <c r="E16" s="12"/>
      <c r="F16" s="12"/>
      <c r="G16" s="12"/>
      <c r="H16" s="49"/>
    </row>
    <row r="17" spans="1:8" x14ac:dyDescent="0.3">
      <c r="A17" s="2"/>
      <c r="B17" s="2"/>
      <c r="E17" s="10"/>
      <c r="F17" s="10"/>
      <c r="G17" s="10"/>
      <c r="H17" s="49"/>
    </row>
    <row r="18" spans="1:8" x14ac:dyDescent="0.3">
      <c r="A18" s="2" t="s">
        <v>5</v>
      </c>
      <c r="B18" s="2"/>
      <c r="E18" s="14">
        <v>0</v>
      </c>
      <c r="F18" s="14">
        <v>0</v>
      </c>
      <c r="G18" s="14">
        <v>0</v>
      </c>
      <c r="H18" s="49" t="s">
        <v>142</v>
      </c>
    </row>
    <row r="19" spans="1:8" x14ac:dyDescent="0.3">
      <c r="A19" s="60" t="s">
        <v>106</v>
      </c>
      <c r="B19" s="60"/>
      <c r="E19" s="14">
        <v>0</v>
      </c>
      <c r="F19" s="14">
        <v>0</v>
      </c>
      <c r="G19" s="14">
        <v>0</v>
      </c>
      <c r="H19" s="49" t="s">
        <v>143</v>
      </c>
    </row>
    <row r="20" spans="1:8" x14ac:dyDescent="0.3">
      <c r="A20" s="7" t="s">
        <v>107</v>
      </c>
      <c r="B20" s="6"/>
      <c r="E20" s="14">
        <v>0</v>
      </c>
      <c r="F20" s="14">
        <v>0</v>
      </c>
      <c r="G20" s="14">
        <v>0</v>
      </c>
      <c r="H20" s="49" t="s">
        <v>233</v>
      </c>
    </row>
    <row r="21" spans="1:8" x14ac:dyDescent="0.3">
      <c r="A21" s="2" t="s">
        <v>6</v>
      </c>
      <c r="B21" s="2"/>
      <c r="E21" s="14">
        <v>0</v>
      </c>
      <c r="F21" s="14">
        <v>0</v>
      </c>
      <c r="G21" s="14">
        <v>0</v>
      </c>
      <c r="H21" s="49" t="s">
        <v>144</v>
      </c>
    </row>
    <row r="22" spans="1:8" x14ac:dyDescent="0.3">
      <c r="A22" s="17" t="s">
        <v>18</v>
      </c>
      <c r="B22" s="2"/>
      <c r="E22" s="55">
        <f>SUM(E15:E21)</f>
        <v>0</v>
      </c>
      <c r="F22" s="55">
        <f>SUM(F15:F21)</f>
        <v>0</v>
      </c>
      <c r="G22" s="55">
        <f>SUM(G15:G21)</f>
        <v>0</v>
      </c>
      <c r="H22" s="49"/>
    </row>
    <row r="23" spans="1:8" x14ac:dyDescent="0.3">
      <c r="A23" s="2"/>
      <c r="B23" s="2"/>
      <c r="E23" s="12"/>
      <c r="F23" s="12"/>
      <c r="G23" s="12"/>
      <c r="H23" s="49"/>
    </row>
    <row r="24" spans="1:8" x14ac:dyDescent="0.3">
      <c r="A24" s="2"/>
      <c r="B24" s="2"/>
      <c r="E24" s="12"/>
      <c r="F24" s="12"/>
      <c r="G24" s="12"/>
      <c r="H24" s="49"/>
    </row>
    <row r="25" spans="1:8" x14ac:dyDescent="0.3">
      <c r="A25" s="4" t="s">
        <v>7</v>
      </c>
      <c r="B25" s="2"/>
      <c r="E25" s="12"/>
      <c r="F25" s="12"/>
      <c r="G25" s="12"/>
      <c r="H25" s="49"/>
    </row>
    <row r="26" spans="1:8" x14ac:dyDescent="0.3">
      <c r="A26" s="5" t="s">
        <v>8</v>
      </c>
      <c r="B26" s="8"/>
      <c r="E26" s="12"/>
      <c r="F26" s="12"/>
      <c r="G26" s="12"/>
      <c r="H26" s="49"/>
    </row>
    <row r="27" spans="1:8" x14ac:dyDescent="0.3">
      <c r="A27" s="5"/>
      <c r="B27" s="2" t="s">
        <v>9</v>
      </c>
      <c r="E27" s="14">
        <v>0</v>
      </c>
      <c r="F27" s="14">
        <v>0</v>
      </c>
      <c r="G27" s="14">
        <v>0</v>
      </c>
      <c r="H27" s="49" t="s">
        <v>145</v>
      </c>
    </row>
    <row r="28" spans="1:8" x14ac:dyDescent="0.3">
      <c r="A28" s="2"/>
      <c r="B28" s="2" t="s">
        <v>10</v>
      </c>
      <c r="E28" s="13">
        <v>0</v>
      </c>
      <c r="F28" s="13">
        <v>0</v>
      </c>
      <c r="G28" s="13">
        <v>0</v>
      </c>
      <c r="H28" s="49" t="s">
        <v>146</v>
      </c>
    </row>
    <row r="29" spans="1:8" x14ac:dyDescent="0.3">
      <c r="A29" s="2"/>
      <c r="B29" s="2" t="s">
        <v>81</v>
      </c>
      <c r="E29" s="14">
        <v>0</v>
      </c>
      <c r="F29" s="14">
        <v>0</v>
      </c>
      <c r="G29" s="13">
        <v>0</v>
      </c>
      <c r="H29" s="49" t="s">
        <v>147</v>
      </c>
    </row>
    <row r="30" spans="1:8" x14ac:dyDescent="0.3">
      <c r="A30" s="2"/>
      <c r="B30" s="2" t="s">
        <v>2</v>
      </c>
      <c r="E30" s="14">
        <v>0</v>
      </c>
      <c r="F30" s="14">
        <v>0</v>
      </c>
      <c r="G30" s="14">
        <v>0</v>
      </c>
      <c r="H30" s="49" t="s">
        <v>148</v>
      </c>
    </row>
    <row r="31" spans="1:8" x14ac:dyDescent="0.3">
      <c r="A31" s="2"/>
      <c r="B31" s="2" t="s">
        <v>11</v>
      </c>
      <c r="E31" s="14">
        <v>0</v>
      </c>
      <c r="F31" s="14">
        <v>0</v>
      </c>
      <c r="G31" s="14">
        <v>0</v>
      </c>
      <c r="H31" s="49" t="s">
        <v>149</v>
      </c>
    </row>
    <row r="32" spans="1:8" x14ac:dyDescent="0.3">
      <c r="A32" s="2"/>
      <c r="B32" s="2" t="s">
        <v>12</v>
      </c>
      <c r="E32" s="14">
        <v>0</v>
      </c>
      <c r="F32" s="14">
        <v>0</v>
      </c>
      <c r="G32" s="14">
        <v>0</v>
      </c>
      <c r="H32" s="49" t="s">
        <v>150</v>
      </c>
    </row>
    <row r="33" spans="1:8" x14ac:dyDescent="0.3">
      <c r="A33" s="2"/>
      <c r="B33" s="8"/>
      <c r="E33" s="53">
        <f>SUM(E27:E32)</f>
        <v>0</v>
      </c>
      <c r="F33" s="53">
        <f>SUM(F27:F32)</f>
        <v>0</v>
      </c>
      <c r="G33" s="53">
        <f>SUM(G27:G32)</f>
        <v>0</v>
      </c>
      <c r="H33" s="49"/>
    </row>
    <row r="34" spans="1:8" x14ac:dyDescent="0.3">
      <c r="A34" s="2"/>
      <c r="B34" s="8"/>
      <c r="E34" s="10"/>
      <c r="F34" s="10"/>
      <c r="G34" s="10"/>
      <c r="H34" s="49"/>
    </row>
    <row r="35" spans="1:8" x14ac:dyDescent="0.3">
      <c r="A35" s="2" t="s">
        <v>13</v>
      </c>
      <c r="B35" s="8"/>
      <c r="E35" s="14">
        <v>0</v>
      </c>
      <c r="F35" s="14">
        <v>0</v>
      </c>
      <c r="G35" s="14">
        <v>0</v>
      </c>
      <c r="H35" s="49" t="s">
        <v>151</v>
      </c>
    </row>
    <row r="36" spans="1:8" x14ac:dyDescent="0.3">
      <c r="A36" s="2" t="s">
        <v>14</v>
      </c>
      <c r="B36" s="8"/>
      <c r="E36" s="14">
        <v>0</v>
      </c>
      <c r="F36" s="14">
        <v>0</v>
      </c>
      <c r="G36" s="14">
        <v>0</v>
      </c>
      <c r="H36" s="49" t="s">
        <v>152</v>
      </c>
    </row>
    <row r="37" spans="1:8" x14ac:dyDescent="0.3">
      <c r="A37" s="2" t="s">
        <v>6</v>
      </c>
      <c r="B37" s="8"/>
      <c r="E37" s="14">
        <v>0</v>
      </c>
      <c r="F37" s="14">
        <v>0</v>
      </c>
      <c r="G37" s="14">
        <v>0</v>
      </c>
      <c r="H37" s="49" t="s">
        <v>153</v>
      </c>
    </row>
    <row r="38" spans="1:8" x14ac:dyDescent="0.3">
      <c r="A38" s="4" t="s">
        <v>19</v>
      </c>
      <c r="B38" s="8"/>
      <c r="E38" s="53">
        <f>SUM(E33:E37)</f>
        <v>0</v>
      </c>
      <c r="F38" s="53">
        <f>SUM(F33:F37)</f>
        <v>0</v>
      </c>
      <c r="G38" s="53">
        <f>SUM(G33:G37)</f>
        <v>0</v>
      </c>
      <c r="H38" s="49"/>
    </row>
    <row r="39" spans="1:8" x14ac:dyDescent="0.3">
      <c r="A39" s="2"/>
      <c r="B39" s="8"/>
      <c r="E39" s="12"/>
      <c r="F39" s="12"/>
      <c r="G39" s="12"/>
      <c r="H39" s="49"/>
    </row>
    <row r="40" spans="1:8" x14ac:dyDescent="0.3">
      <c r="A40" s="2"/>
      <c r="B40" s="8"/>
      <c r="E40" s="12"/>
      <c r="F40" s="12"/>
      <c r="G40" s="12"/>
      <c r="H40" s="49"/>
    </row>
    <row r="41" spans="1:8" x14ac:dyDescent="0.3">
      <c r="A41" s="4" t="s">
        <v>15</v>
      </c>
      <c r="B41" s="8"/>
      <c r="E41" s="12"/>
      <c r="F41" s="12"/>
      <c r="G41" s="12"/>
      <c r="H41" s="49"/>
    </row>
    <row r="42" spans="1:8" x14ac:dyDescent="0.3">
      <c r="A42" s="5"/>
      <c r="B42" s="9" t="s">
        <v>17</v>
      </c>
      <c r="E42" s="14">
        <v>0</v>
      </c>
      <c r="F42" s="14">
        <v>0</v>
      </c>
      <c r="G42" s="14">
        <v>0</v>
      </c>
      <c r="H42" s="49" t="s">
        <v>154</v>
      </c>
    </row>
    <row r="43" spans="1:8" x14ac:dyDescent="0.3">
      <c r="A43" s="2"/>
      <c r="B43" s="2"/>
      <c r="E43" s="14">
        <v>0</v>
      </c>
      <c r="F43" s="14">
        <v>0</v>
      </c>
      <c r="G43" s="14">
        <v>0</v>
      </c>
      <c r="H43" s="49"/>
    </row>
    <row r="44" spans="1:8" x14ac:dyDescent="0.3">
      <c r="A44" s="5" t="s">
        <v>16</v>
      </c>
      <c r="B44" s="8"/>
      <c r="E44" s="38">
        <f>'Profit &amp; Loss (P&amp;L)'!E76</f>
        <v>0</v>
      </c>
      <c r="F44" s="38">
        <f>'Profit &amp; Loss (P&amp;L)'!F76</f>
        <v>0</v>
      </c>
      <c r="G44" s="38">
        <f>'Profit &amp; Loss (P&amp;L)'!G76</f>
        <v>0</v>
      </c>
      <c r="H44" s="49" t="s">
        <v>155</v>
      </c>
    </row>
    <row r="45" spans="1:8" x14ac:dyDescent="0.3">
      <c r="A45" s="4" t="s">
        <v>20</v>
      </c>
      <c r="E45" s="55">
        <f>SUM(E42:E44)</f>
        <v>0</v>
      </c>
      <c r="F45" s="55">
        <f>SUM(F42:F44)</f>
        <v>0</v>
      </c>
      <c r="G45" s="55">
        <f>SUM(G42:G44)</f>
        <v>0</v>
      </c>
      <c r="H45" s="49"/>
    </row>
    <row r="46" spans="1:8" x14ac:dyDescent="0.3">
      <c r="E46" s="12"/>
      <c r="F46" s="12"/>
      <c r="G46" s="12"/>
      <c r="H46" s="49"/>
    </row>
    <row r="47" spans="1:8" x14ac:dyDescent="0.3">
      <c r="A47" s="17" t="s">
        <v>21</v>
      </c>
      <c r="E47" s="55">
        <f>E38+E45</f>
        <v>0</v>
      </c>
      <c r="F47" s="55">
        <f>F38+F45</f>
        <v>0</v>
      </c>
      <c r="G47" s="55">
        <f>G38+G45</f>
        <v>0</v>
      </c>
      <c r="H47" s="37" t="str">
        <f>IF(AND(G47=G22,E22=E47,F22=F47),"TRUE","ERROR: Assets must be equal to Liabilities+Equity")</f>
        <v>TRUE</v>
      </c>
    </row>
  </sheetData>
  <mergeCells count="1"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2297-34AC-4C45-9BF7-1D33EA5AA223}">
  <dimension ref="A1:R52"/>
  <sheetViews>
    <sheetView topLeftCell="A44" workbookViewId="0">
      <selection activeCell="I21" sqref="I21"/>
    </sheetView>
  </sheetViews>
  <sheetFormatPr defaultRowHeight="14.4" x14ac:dyDescent="0.3"/>
  <cols>
    <col min="1" max="1" width="13.109375" customWidth="1"/>
    <col min="6" max="6" width="11.5546875" customWidth="1"/>
    <col min="7" max="7" width="10.5546875" customWidth="1"/>
    <col min="8" max="8" width="11.33203125" customWidth="1"/>
  </cols>
  <sheetData>
    <row r="1" spans="1:9" ht="18" x14ac:dyDescent="0.35">
      <c r="A1" s="48" t="s">
        <v>136</v>
      </c>
    </row>
    <row r="2" spans="1:9" x14ac:dyDescent="0.3">
      <c r="A2" s="39" t="s">
        <v>103</v>
      </c>
      <c r="B2" s="39"/>
      <c r="C2" s="39"/>
      <c r="F2" s="42" t="s">
        <v>108</v>
      </c>
      <c r="G2" s="42" t="s">
        <v>109</v>
      </c>
      <c r="H2" s="42" t="s">
        <v>110</v>
      </c>
    </row>
    <row r="3" spans="1:9" x14ac:dyDescent="0.3">
      <c r="A3" s="1"/>
      <c r="B3" s="2"/>
      <c r="F3" s="59">
        <f>'Profit &amp; Loss (P&amp;L)'!E4</f>
        <v>2026</v>
      </c>
      <c r="G3" s="59">
        <f>'Profit &amp; Loss (P&amp;L)'!F4</f>
        <v>2027</v>
      </c>
      <c r="H3" s="59">
        <f>'Profit &amp; Loss (P&amp;L)'!G4</f>
        <v>2028</v>
      </c>
      <c r="I3" s="49" t="s">
        <v>220</v>
      </c>
    </row>
    <row r="4" spans="1:9" x14ac:dyDescent="0.3">
      <c r="A4" s="2"/>
      <c r="B4" s="2"/>
      <c r="C4" s="32"/>
      <c r="F4" s="34"/>
      <c r="G4" s="34"/>
      <c r="H4" s="2"/>
    </row>
    <row r="5" spans="1:9" x14ac:dyDescent="0.3">
      <c r="A5" s="4" t="s">
        <v>74</v>
      </c>
      <c r="B5" s="2"/>
      <c r="C5" s="33"/>
      <c r="F5" s="34"/>
      <c r="G5" s="34"/>
      <c r="H5" s="2"/>
    </row>
    <row r="6" spans="1:9" x14ac:dyDescent="0.3">
      <c r="A6" s="2"/>
      <c r="B6" s="2" t="s">
        <v>70</v>
      </c>
      <c r="C6" s="33"/>
      <c r="F6" s="53">
        <f>'Profit &amp; Loss (P&amp;L)'!E70</f>
        <v>0</v>
      </c>
      <c r="G6" s="53">
        <f>'Profit &amp; Loss (P&amp;L)'!F70</f>
        <v>0</v>
      </c>
      <c r="H6" s="53">
        <f>'Profit &amp; Loss (P&amp;L)'!G70</f>
        <v>0</v>
      </c>
    </row>
    <row r="7" spans="1:9" x14ac:dyDescent="0.3">
      <c r="A7" s="2"/>
      <c r="B7" s="2"/>
      <c r="C7" s="33"/>
      <c r="F7" s="10"/>
      <c r="G7" s="10"/>
      <c r="H7" s="10"/>
    </row>
    <row r="8" spans="1:9" x14ac:dyDescent="0.3">
      <c r="A8" s="4" t="s">
        <v>75</v>
      </c>
      <c r="B8" s="2"/>
      <c r="C8" s="33"/>
      <c r="F8" s="10"/>
      <c r="G8" s="10"/>
      <c r="H8" s="10"/>
    </row>
    <row r="9" spans="1:9" x14ac:dyDescent="0.3">
      <c r="A9" s="2"/>
      <c r="B9" s="2" t="s">
        <v>52</v>
      </c>
      <c r="C9" s="33"/>
      <c r="F9" s="40">
        <v>0</v>
      </c>
      <c r="G9" s="40">
        <v>0</v>
      </c>
      <c r="H9" s="40">
        <v>0</v>
      </c>
      <c r="I9" s="49" t="s">
        <v>194</v>
      </c>
    </row>
    <row r="10" spans="1:9" x14ac:dyDescent="0.3">
      <c r="A10" s="2"/>
      <c r="B10" s="2" t="s">
        <v>53</v>
      </c>
      <c r="C10" s="33"/>
      <c r="F10" s="40">
        <v>0</v>
      </c>
      <c r="G10" s="40">
        <v>0</v>
      </c>
      <c r="H10" s="40">
        <v>0</v>
      </c>
      <c r="I10" s="49" t="s">
        <v>195</v>
      </c>
    </row>
    <row r="11" spans="1:9" x14ac:dyDescent="0.3">
      <c r="A11" s="2"/>
      <c r="B11" s="2" t="s">
        <v>64</v>
      </c>
      <c r="C11" s="33"/>
      <c r="F11" s="40">
        <v>0</v>
      </c>
      <c r="G11" s="40">
        <v>0</v>
      </c>
      <c r="H11" s="41">
        <v>0</v>
      </c>
      <c r="I11" s="49" t="s">
        <v>196</v>
      </c>
    </row>
    <row r="12" spans="1:9" x14ac:dyDescent="0.3">
      <c r="A12" s="2"/>
      <c r="B12" s="2" t="s">
        <v>76</v>
      </c>
      <c r="C12" s="33"/>
      <c r="F12" s="40">
        <v>0</v>
      </c>
      <c r="G12" s="40">
        <v>0</v>
      </c>
      <c r="H12" s="41">
        <v>0</v>
      </c>
      <c r="I12" s="49" t="s">
        <v>197</v>
      </c>
    </row>
    <row r="13" spans="1:9" x14ac:dyDescent="0.3">
      <c r="A13" s="2"/>
      <c r="B13" s="2" t="s">
        <v>6</v>
      </c>
      <c r="C13" s="33"/>
      <c r="F13" s="40">
        <v>0</v>
      </c>
      <c r="G13" s="40">
        <v>0</v>
      </c>
      <c r="H13" s="40">
        <v>0</v>
      </c>
      <c r="I13" s="49" t="s">
        <v>198</v>
      </c>
    </row>
    <row r="14" spans="1:9" x14ac:dyDescent="0.3">
      <c r="A14" s="2"/>
      <c r="B14" s="2"/>
      <c r="C14" s="33"/>
      <c r="F14" s="53">
        <f>SUM(F9:F13)</f>
        <v>0</v>
      </c>
      <c r="G14" s="53">
        <f>SUM(G9:G13)</f>
        <v>0</v>
      </c>
      <c r="H14" s="53">
        <f>SUM(H9:H13)</f>
        <v>0</v>
      </c>
      <c r="I14" s="49"/>
    </row>
    <row r="15" spans="1:9" x14ac:dyDescent="0.3">
      <c r="A15" s="2"/>
      <c r="B15" s="2"/>
      <c r="C15" s="33"/>
      <c r="F15" s="2"/>
      <c r="G15" s="2"/>
      <c r="H15" s="2"/>
      <c r="I15" s="49"/>
    </row>
    <row r="16" spans="1:9" x14ac:dyDescent="0.3">
      <c r="A16" s="4" t="s">
        <v>77</v>
      </c>
      <c r="B16" s="2"/>
      <c r="C16" s="33"/>
      <c r="F16" s="10"/>
      <c r="G16" s="10"/>
      <c r="H16" s="2"/>
      <c r="I16" s="49"/>
    </row>
    <row r="17" spans="1:18" x14ac:dyDescent="0.3">
      <c r="A17" s="2"/>
      <c r="B17" s="2" t="s">
        <v>78</v>
      </c>
      <c r="C17" s="33"/>
      <c r="F17" s="29">
        <v>0</v>
      </c>
      <c r="G17" s="29">
        <v>0</v>
      </c>
      <c r="H17" s="29">
        <v>0</v>
      </c>
      <c r="I17" s="49" t="s">
        <v>199</v>
      </c>
    </row>
    <row r="18" spans="1:18" x14ac:dyDescent="0.3">
      <c r="A18" s="2"/>
      <c r="B18" s="2" t="s">
        <v>224</v>
      </c>
      <c r="C18" s="33"/>
      <c r="F18" s="29">
        <v>0</v>
      </c>
      <c r="G18" s="29">
        <v>0</v>
      </c>
      <c r="H18" s="29">
        <v>0</v>
      </c>
      <c r="I18" s="49" t="s">
        <v>200</v>
      </c>
      <c r="R18" t="s">
        <v>225</v>
      </c>
    </row>
    <row r="19" spans="1:18" x14ac:dyDescent="0.3">
      <c r="A19" s="2"/>
      <c r="B19" s="2" t="s">
        <v>79</v>
      </c>
      <c r="C19" s="33"/>
      <c r="F19" s="29">
        <v>0</v>
      </c>
      <c r="G19" s="29">
        <v>0</v>
      </c>
      <c r="H19" s="29">
        <v>0</v>
      </c>
      <c r="I19" s="49" t="s">
        <v>201</v>
      </c>
    </row>
    <row r="20" spans="1:18" x14ac:dyDescent="0.3">
      <c r="A20" s="2"/>
      <c r="B20" s="2" t="s">
        <v>80</v>
      </c>
      <c r="C20" s="33"/>
      <c r="F20" s="29">
        <v>0</v>
      </c>
      <c r="G20" s="29">
        <v>0</v>
      </c>
      <c r="H20" s="29">
        <v>0</v>
      </c>
      <c r="I20" s="49" t="s">
        <v>202</v>
      </c>
    </row>
    <row r="21" spans="1:18" x14ac:dyDescent="0.3">
      <c r="A21" s="2"/>
      <c r="B21" s="2" t="s">
        <v>3</v>
      </c>
      <c r="C21" s="33"/>
      <c r="F21" s="29">
        <v>0</v>
      </c>
      <c r="G21" s="29">
        <v>0</v>
      </c>
      <c r="H21" s="29">
        <v>0</v>
      </c>
      <c r="I21" s="49" t="s">
        <v>203</v>
      </c>
    </row>
    <row r="22" spans="1:18" x14ac:dyDescent="0.3">
      <c r="A22" s="2"/>
      <c r="B22" s="2" t="s">
        <v>81</v>
      </c>
      <c r="C22" s="33"/>
      <c r="F22" s="29">
        <v>0</v>
      </c>
      <c r="G22" s="29">
        <v>0</v>
      </c>
      <c r="H22" s="29">
        <v>0</v>
      </c>
      <c r="I22" s="49" t="s">
        <v>204</v>
      </c>
    </row>
    <row r="23" spans="1:18" x14ac:dyDescent="0.3">
      <c r="A23" s="2"/>
      <c r="B23" s="2"/>
      <c r="C23" s="33"/>
      <c r="F23" s="53">
        <f>-F17+F18-F19-F20-F21+F22</f>
        <v>0</v>
      </c>
      <c r="G23" s="53">
        <f>-G17+G18-G19-G20-G21+G22</f>
        <v>0</v>
      </c>
      <c r="H23" s="53">
        <f>-H17+H18-H19-H20-H21+H22</f>
        <v>0</v>
      </c>
      <c r="I23" s="49"/>
    </row>
    <row r="24" spans="1:18" x14ac:dyDescent="0.3">
      <c r="A24" s="2"/>
      <c r="B24" s="2"/>
      <c r="C24" s="33"/>
      <c r="F24" s="2"/>
      <c r="G24" s="2"/>
      <c r="H24" s="2"/>
      <c r="I24" s="49"/>
    </row>
    <row r="25" spans="1:18" x14ac:dyDescent="0.3">
      <c r="A25" s="23" t="s">
        <v>74</v>
      </c>
      <c r="B25" s="2"/>
      <c r="F25" s="53">
        <f>F23+F14+F6</f>
        <v>0</v>
      </c>
      <c r="G25" s="53">
        <f>G23+G14+G6</f>
        <v>0</v>
      </c>
      <c r="H25" s="53">
        <f>H23+H14+H6</f>
        <v>0</v>
      </c>
      <c r="I25" s="49"/>
    </row>
    <row r="26" spans="1:18" x14ac:dyDescent="0.3">
      <c r="A26" s="4" t="s">
        <v>82</v>
      </c>
      <c r="B26" s="2"/>
      <c r="C26" s="33"/>
      <c r="F26" s="10"/>
      <c r="G26" s="10"/>
      <c r="H26" s="2"/>
      <c r="I26" s="49"/>
    </row>
    <row r="27" spans="1:18" x14ac:dyDescent="0.3">
      <c r="A27" s="4"/>
      <c r="B27" s="2" t="s">
        <v>83</v>
      </c>
      <c r="C27" s="33"/>
      <c r="F27" s="29">
        <v>0</v>
      </c>
      <c r="G27" s="29">
        <v>0</v>
      </c>
      <c r="H27" s="29">
        <v>0</v>
      </c>
      <c r="I27" s="49" t="s">
        <v>205</v>
      </c>
    </row>
    <row r="28" spans="1:18" x14ac:dyDescent="0.3">
      <c r="A28" s="4"/>
      <c r="B28" s="2" t="s">
        <v>84</v>
      </c>
      <c r="C28" s="33"/>
      <c r="F28" s="29">
        <v>0</v>
      </c>
      <c r="G28" s="29">
        <v>0</v>
      </c>
      <c r="H28" s="29">
        <v>0</v>
      </c>
      <c r="I28" s="49" t="s">
        <v>210</v>
      </c>
    </row>
    <row r="29" spans="1:18" x14ac:dyDescent="0.3">
      <c r="A29" s="4"/>
      <c r="B29" s="2" t="s">
        <v>85</v>
      </c>
      <c r="C29" s="33"/>
      <c r="F29" s="29">
        <v>0</v>
      </c>
      <c r="G29" s="29">
        <v>0</v>
      </c>
      <c r="H29" s="29">
        <v>0</v>
      </c>
      <c r="I29" s="49" t="s">
        <v>206</v>
      </c>
    </row>
    <row r="30" spans="1:18" x14ac:dyDescent="0.3">
      <c r="A30" s="4"/>
      <c r="B30" s="2" t="s">
        <v>86</v>
      </c>
      <c r="C30" s="33"/>
      <c r="F30" s="29">
        <v>0</v>
      </c>
      <c r="G30" s="29">
        <v>0</v>
      </c>
      <c r="H30" s="29">
        <v>0</v>
      </c>
      <c r="I30" s="49" t="s">
        <v>226</v>
      </c>
    </row>
    <row r="31" spans="1:18" x14ac:dyDescent="0.3">
      <c r="A31" s="4"/>
      <c r="B31" s="2" t="s">
        <v>87</v>
      </c>
      <c r="C31" s="33"/>
      <c r="F31" s="29">
        <v>0</v>
      </c>
      <c r="G31" s="29">
        <v>0</v>
      </c>
      <c r="H31" s="29">
        <v>0</v>
      </c>
      <c r="I31" s="49" t="s">
        <v>207</v>
      </c>
    </row>
    <row r="32" spans="1:18" x14ac:dyDescent="0.3">
      <c r="A32" s="4"/>
      <c r="B32" s="2" t="s">
        <v>4</v>
      </c>
      <c r="C32" s="33"/>
      <c r="F32" s="29">
        <v>0</v>
      </c>
      <c r="G32" s="29">
        <v>0</v>
      </c>
      <c r="H32" s="29">
        <v>0</v>
      </c>
      <c r="I32" s="49" t="s">
        <v>209</v>
      </c>
    </row>
    <row r="33" spans="1:9" x14ac:dyDescent="0.3">
      <c r="A33" s="4"/>
      <c r="B33" s="2" t="s">
        <v>88</v>
      </c>
      <c r="C33" s="33"/>
      <c r="F33" s="40">
        <v>0</v>
      </c>
      <c r="G33" s="40">
        <v>0</v>
      </c>
      <c r="H33" s="40">
        <v>0</v>
      </c>
      <c r="I33" s="49" t="s">
        <v>208</v>
      </c>
    </row>
    <row r="34" spans="1:9" x14ac:dyDescent="0.3">
      <c r="A34" s="23" t="s">
        <v>82</v>
      </c>
      <c r="B34" s="2"/>
      <c r="F34" s="53">
        <f>-F27-F28+F29-F30-F31-F32+F33</f>
        <v>0</v>
      </c>
      <c r="G34" s="53">
        <f>-G27-G28+G29-G30-G31-G32+G33</f>
        <v>0</v>
      </c>
      <c r="H34" s="53">
        <f>-H27-H28+H29-H30-H31-H32+H33</f>
        <v>0</v>
      </c>
      <c r="I34" s="49"/>
    </row>
    <row r="35" spans="1:9" x14ac:dyDescent="0.3">
      <c r="A35" s="2"/>
      <c r="B35" s="2"/>
      <c r="C35" s="33"/>
      <c r="F35" s="10"/>
      <c r="G35" s="10"/>
      <c r="H35" s="2"/>
      <c r="I35" s="49"/>
    </row>
    <row r="36" spans="1:9" x14ac:dyDescent="0.3">
      <c r="A36" s="4" t="s">
        <v>89</v>
      </c>
      <c r="B36" s="2"/>
      <c r="C36" s="33"/>
      <c r="F36" s="10"/>
      <c r="G36" s="10"/>
      <c r="H36" s="2"/>
      <c r="I36" s="49"/>
    </row>
    <row r="37" spans="1:9" x14ac:dyDescent="0.3">
      <c r="A37" s="2"/>
      <c r="B37" s="2" t="s">
        <v>90</v>
      </c>
      <c r="C37" s="33"/>
      <c r="F37" s="29">
        <v>0</v>
      </c>
      <c r="G37" s="29">
        <v>0</v>
      </c>
      <c r="H37" s="29">
        <v>0</v>
      </c>
      <c r="I37" s="49" t="s">
        <v>211</v>
      </c>
    </row>
    <row r="38" spans="1:9" x14ac:dyDescent="0.3">
      <c r="A38" s="2"/>
      <c r="B38" s="2" t="s">
        <v>222</v>
      </c>
      <c r="C38" s="33"/>
      <c r="F38" s="29">
        <v>0</v>
      </c>
      <c r="G38" s="29">
        <v>0</v>
      </c>
      <c r="H38" s="29">
        <v>0</v>
      </c>
      <c r="I38" s="49" t="s">
        <v>212</v>
      </c>
    </row>
    <row r="39" spans="1:9" x14ac:dyDescent="0.3">
      <c r="A39" s="2"/>
      <c r="B39" s="2" t="s">
        <v>91</v>
      </c>
      <c r="C39" s="33"/>
      <c r="F39" s="29">
        <v>0</v>
      </c>
      <c r="G39" s="29">
        <v>0</v>
      </c>
      <c r="H39" s="29">
        <v>0</v>
      </c>
      <c r="I39" s="49" t="s">
        <v>213</v>
      </c>
    </row>
    <row r="40" spans="1:9" x14ac:dyDescent="0.3">
      <c r="A40" s="2"/>
      <c r="B40" s="2" t="s">
        <v>92</v>
      </c>
      <c r="C40" s="33"/>
      <c r="F40" s="29">
        <v>0</v>
      </c>
      <c r="G40" s="29">
        <v>0</v>
      </c>
      <c r="H40" s="29">
        <v>0</v>
      </c>
      <c r="I40" s="49" t="s">
        <v>214</v>
      </c>
    </row>
    <row r="41" spans="1:9" x14ac:dyDescent="0.3">
      <c r="A41" s="2"/>
      <c r="B41" s="2" t="s">
        <v>93</v>
      </c>
      <c r="C41" s="33"/>
      <c r="F41" s="29">
        <v>0</v>
      </c>
      <c r="G41" s="29">
        <v>0</v>
      </c>
      <c r="H41" s="29">
        <v>0</v>
      </c>
      <c r="I41" s="49" t="s">
        <v>215</v>
      </c>
    </row>
    <row r="42" spans="1:9" x14ac:dyDescent="0.3">
      <c r="A42" s="2"/>
      <c r="B42" s="2" t="s">
        <v>94</v>
      </c>
      <c r="C42" s="2"/>
      <c r="F42" s="29">
        <v>0</v>
      </c>
      <c r="G42" s="29">
        <v>0</v>
      </c>
      <c r="H42" s="29">
        <v>0</v>
      </c>
      <c r="I42" s="49" t="s">
        <v>216</v>
      </c>
    </row>
    <row r="43" spans="1:9" x14ac:dyDescent="0.3">
      <c r="A43" s="2"/>
      <c r="B43" s="2" t="s">
        <v>95</v>
      </c>
      <c r="C43" s="2"/>
      <c r="F43" s="29">
        <v>0</v>
      </c>
      <c r="G43" s="29">
        <v>0</v>
      </c>
      <c r="H43" s="29">
        <v>0</v>
      </c>
      <c r="I43" s="49" t="s">
        <v>217</v>
      </c>
    </row>
    <row r="44" spans="1:9" x14ac:dyDescent="0.3">
      <c r="A44" s="2"/>
      <c r="B44" s="2" t="s">
        <v>96</v>
      </c>
      <c r="C44" s="33"/>
      <c r="F44" s="30">
        <v>0</v>
      </c>
      <c r="G44" s="30">
        <v>0</v>
      </c>
      <c r="H44" s="30">
        <v>0</v>
      </c>
      <c r="I44" s="49" t="s">
        <v>218</v>
      </c>
    </row>
    <row r="45" spans="1:9" x14ac:dyDescent="0.3">
      <c r="A45" s="23" t="s">
        <v>89</v>
      </c>
      <c r="B45" s="2"/>
      <c r="F45" s="53">
        <f>F37-F38+F39-F40-F41+F42-F43-F44</f>
        <v>0</v>
      </c>
      <c r="G45" s="53">
        <f>G37-G38+G39-G40-G41+G42-G43-G44</f>
        <v>0</v>
      </c>
      <c r="H45" s="53">
        <f>H37-H38+H39-H40-H41+H42-H43-H44</f>
        <v>0</v>
      </c>
      <c r="I45" s="49"/>
    </row>
    <row r="46" spans="1:9" x14ac:dyDescent="0.3">
      <c r="A46" s="2"/>
      <c r="B46" s="2"/>
      <c r="C46" s="33"/>
      <c r="F46" s="35"/>
      <c r="G46" s="35"/>
      <c r="H46" s="2"/>
      <c r="I46" s="49"/>
    </row>
    <row r="47" spans="1:9" x14ac:dyDescent="0.3">
      <c r="A47" s="2"/>
      <c r="B47" s="2" t="s">
        <v>97</v>
      </c>
      <c r="C47" s="33"/>
      <c r="F47" s="53">
        <f>F25+F34+F45</f>
        <v>0</v>
      </c>
      <c r="G47" s="53">
        <f>G25+G34+G45</f>
        <v>0</v>
      </c>
      <c r="H47" s="53">
        <f>H25+H34+H45</f>
        <v>0</v>
      </c>
      <c r="I47" s="49"/>
    </row>
    <row r="48" spans="1:9" x14ac:dyDescent="0.3">
      <c r="A48" s="2"/>
      <c r="B48" s="2"/>
      <c r="C48" s="33"/>
      <c r="F48" s="36"/>
      <c r="G48" s="36"/>
      <c r="H48" s="2"/>
      <c r="I48" s="49"/>
    </row>
    <row r="49" spans="1:9" x14ac:dyDescent="0.3">
      <c r="A49" s="2"/>
      <c r="B49" s="2" t="s">
        <v>98</v>
      </c>
      <c r="C49" s="33"/>
      <c r="F49" s="58">
        <v>0</v>
      </c>
      <c r="G49" s="53">
        <f>F51</f>
        <v>0</v>
      </c>
      <c r="H49" s="53">
        <f>G51</f>
        <v>0</v>
      </c>
      <c r="I49" s="49" t="s">
        <v>219</v>
      </c>
    </row>
    <row r="50" spans="1:9" x14ac:dyDescent="0.3">
      <c r="A50" s="2"/>
      <c r="B50" s="2"/>
      <c r="C50" s="33"/>
      <c r="F50" s="2"/>
      <c r="G50" s="2"/>
      <c r="H50" s="2"/>
    </row>
    <row r="51" spans="1:9" x14ac:dyDescent="0.3">
      <c r="A51" s="2"/>
      <c r="B51" s="2" t="s">
        <v>99</v>
      </c>
      <c r="C51" s="33"/>
      <c r="F51" s="53">
        <f>SUM(F47:F50)</f>
        <v>0</v>
      </c>
      <c r="G51" s="53">
        <f>SUM(G47:G50)</f>
        <v>0</v>
      </c>
      <c r="H51" s="53">
        <f>SUM(H47:H50)</f>
        <v>0</v>
      </c>
      <c r="I51" s="37" t="str">
        <f>IF(AND(H51='Balance Sheet'!E8,E22='Balance Sheet'!F8,F22='Balance Sheet'!G8),"TRUE","ERROR: Cash at the End must be equal to Cash and Equivalents in the Balace Sheet")</f>
        <v>TRUE</v>
      </c>
    </row>
    <row r="52" spans="1:9" x14ac:dyDescent="0.3">
      <c r="A52" s="2"/>
      <c r="B52" s="2"/>
      <c r="C52" s="2"/>
      <c r="F52" s="2"/>
      <c r="G52" s="2"/>
      <c r="H5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Profit &amp; Loss (P&amp;L)</vt:lpstr>
      <vt:lpstr>Balance Sheet</vt:lpstr>
      <vt:lpstr>Cash Flow</vt:lpstr>
    </vt:vector>
  </TitlesOfParts>
  <Company>Province of Nova Scotia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Serov, Anton</dc:creator>
  <cp:lastModifiedBy>Beaton, Jenna</cp:lastModifiedBy>
  <dcterms:created xsi:type="dcterms:W3CDTF">2025-11-24T13:59:54Z</dcterms:created>
  <dcterms:modified xsi:type="dcterms:W3CDTF">2025-12-23T12:13:58Z</dcterms:modified>
</cp:coreProperties>
</file>