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WIPSI 2.0\"/>
    </mc:Choice>
  </mc:AlternateContent>
  <xr:revisionPtr revIDLastSave="0" documentId="13_ncr:1_{79BCE9CE-55B2-4DF6-8FC3-E472B9967FAA}" xr6:coauthVersionLast="47" xr6:coauthVersionMax="47" xr10:uidLastSave="{00000000-0000-0000-0000-000000000000}"/>
  <bookViews>
    <workbookView xWindow="19090" yWindow="-110" windowWidth="19420" windowHeight="10420" xr2:uid="{8050BF0B-B37F-4F45-BEB1-6C59AC77E234}"/>
  </bookViews>
  <sheets>
    <sheet name="Details" sheetId="1" r:id="rId1"/>
  </sheets>
  <definedNames>
    <definedName name="_xlnm.Print_Area" localSheetId="0">Details!$A$1:$G$24</definedName>
    <definedName name="_xlnm.Print_Titles" localSheetId="0">Details!$7:$8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G4" i="1" l="1"/>
  <c r="I4" i="1" s="1"/>
  <c r="I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tc={1C33FB31-32CA-4280-B4BB-8D6AA136EC97}</author>
  </authors>
  <commentList>
    <comment ref="D9" authorId="0" shapeId="0" xr:uid="{1C33FB31-32CA-4280-B4BB-8D6AA136EC97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this infomation also apply to the program delivery section
Reply:
    No, because HST is not added to staff salaries, only contract positions.
Reply:
    Ok</t>
      </text>
    </comment>
  </commentList>
</comments>
</file>

<file path=xl/sharedStrings.xml><?xml version="1.0" encoding="utf-8"?>
<sst xmlns="http://schemas.openxmlformats.org/spreadsheetml/2006/main" count="31" uniqueCount="31">
  <si>
    <r>
      <rPr>
        <b/>
        <u/>
        <sz val="11"/>
        <color rgb="FF000000"/>
        <rFont val="Calibri"/>
      </rPr>
      <t>NOTE:</t>
    </r>
    <r>
      <rPr>
        <b/>
        <sz val="11"/>
        <color rgb="FF000000"/>
        <rFont val="Calibri"/>
      </rPr>
      <t xml:space="preserve">  All budget requests should include the portion of HST that is not reimbursed from Canada Revenue Agency (i.e., Nonprofit organizations may receive 50% HST reimbursement from Canada Revenue Agency; and therefore, should only include 50% HST in the budget request).</t>
    </r>
  </si>
  <si>
    <t>Organization Name:</t>
  </si>
  <si>
    <t>Agreement Duration:</t>
  </si>
  <si>
    <t>Cost Type</t>
  </si>
  <si>
    <t>Description</t>
  </si>
  <si>
    <t>Year 1
(April 1 - March 31 of Current Year)</t>
  </si>
  <si>
    <t>Resource Materials</t>
  </si>
  <si>
    <t>WIPSI Itemized Budget Breakdown (IBB)</t>
  </si>
  <si>
    <t>Total</t>
  </si>
  <si>
    <t>Total amount of participant salaries during the timeframe of the requested training.  This represents the In-Kind amount.</t>
  </si>
  <si>
    <r>
      <rPr>
        <b/>
        <i/>
        <u/>
        <sz val="9"/>
        <rFont val="Calibri"/>
        <family val="2"/>
        <scheme val="minor"/>
      </rPr>
      <t>Example:</t>
    </r>
    <r>
      <rPr>
        <b/>
        <i/>
        <sz val="9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5 participants: $30/hr * 20hrs/week * 10 weeks * 5 = $30,000</t>
    </r>
  </si>
  <si>
    <t xml:space="preserve">Costs to purchase resource materials for the direct delivery of the project (i.e. books). </t>
  </si>
  <si>
    <t>Salaries/Wages for the time period represented in this agreement</t>
  </si>
  <si>
    <t>Breakdown request to include: mileage to/from location(s), tolls, accommodation and meals (number of nights), parking and/or taxi.</t>
  </si>
  <si>
    <t>In-Kind</t>
  </si>
  <si>
    <t>Admin Fee</t>
  </si>
  <si>
    <t>Travel expenses for direct staff involvement associated with the participation of the project may be included and must not exceed Provincial Government travel rates.  Out-of-province travel must be negotiated with your Coordinator in advance.  Travel is only supported if the training is atleast 100 km from the location of the organization's address.</t>
  </si>
  <si>
    <t>Detail of request including the portion of HST that is not reimbursed from Canada Revenue Agency (this relates only to Non-Profit organizations).</t>
  </si>
  <si>
    <t>Provide details of items.</t>
  </si>
  <si>
    <r>
      <rPr>
        <b/>
        <i/>
        <u/>
        <sz val="9"/>
        <color theme="1"/>
        <rFont val="Calibri (Body)"/>
      </rPr>
      <t>Example:</t>
    </r>
    <r>
      <rPr>
        <b/>
        <i/>
        <sz val="9"/>
        <color theme="1"/>
        <rFont val="Calibri (Body)"/>
      </rPr>
      <t xml:space="preserve">
</t>
    </r>
    <r>
      <rPr>
        <i/>
        <sz val="9"/>
        <color theme="1"/>
        <rFont val="Calibri (Body)"/>
      </rPr>
      <t>Purchase of books (ABC Book): 100 books at $10 each = $1,000</t>
    </r>
  </si>
  <si>
    <t>The costs associated with the support of the WIPSI program's reporting requirements.  Only Associations, Sector Councils, and Not-For Profits are eligible.</t>
  </si>
  <si>
    <r>
      <t>Example:</t>
    </r>
    <r>
      <rPr>
        <b/>
        <i/>
        <sz val="9"/>
        <color theme="1"/>
        <rFont val="Calibri (Body)"/>
      </rPr>
      <t xml:space="preserve">
</t>
    </r>
    <r>
      <rPr>
        <i/>
        <sz val="9"/>
        <color theme="1"/>
        <rFont val="Calibri (Body)"/>
      </rPr>
      <t>Direct training cost = $10,000 * 0.15 = $1,500 admin fee.</t>
    </r>
  </si>
  <si>
    <r>
      <t xml:space="preserve">Admin Fee
</t>
    </r>
    <r>
      <rPr>
        <sz val="11"/>
        <color theme="1"/>
        <rFont val="Calibri"/>
        <family val="2"/>
        <scheme val="minor"/>
      </rPr>
      <t>Up to 15% of the direct training cost.</t>
    </r>
  </si>
  <si>
    <t>Total Requested Agreement Value</t>
  </si>
  <si>
    <t>Total Overall Project Value</t>
  </si>
  <si>
    <t xml:space="preserve">When completing the Project Proposal, applicants must include this detailed Itemized Budget Breakdown (IBB) document. Only the grey-shaded cells need to be completed.
</t>
  </si>
  <si>
    <t>Direct Training Costs or Consultant Fees</t>
  </si>
  <si>
    <t>Fees to a third-party training provider or consultant, as outlined in a provided quote. The quote should also include any travel-related costs being requested by the trainer or consultant.</t>
  </si>
  <si>
    <r>
      <t>Example:</t>
    </r>
    <r>
      <rPr>
        <b/>
        <i/>
        <sz val="9"/>
        <color theme="1"/>
        <rFont val="Calibri (Body)"/>
      </rPr>
      <t xml:space="preserve">
</t>
    </r>
    <r>
      <rPr>
        <i/>
        <sz val="9"/>
        <color theme="1"/>
        <rFont val="Calibri (Body)"/>
      </rPr>
      <t>XYZ Consulting: $80/hr * 20hrs/week * 40 weeks = $64,000 + $4,480 (50% HST) = $68,680</t>
    </r>
  </si>
  <si>
    <r>
      <rPr>
        <b/>
        <sz val="11"/>
        <color rgb="FF000000"/>
        <rFont val="Calibri"/>
        <family val="2"/>
      </rPr>
      <t>Travel</t>
    </r>
    <r>
      <rPr>
        <sz val="11"/>
        <color rgb="FF000000"/>
        <rFont val="Calibri"/>
      </rPr>
      <t xml:space="preserve">
</t>
    </r>
    <r>
      <rPr>
        <b/>
        <u/>
        <sz val="11"/>
        <color rgb="FF000000"/>
        <rFont val="Calibri"/>
      </rPr>
      <t xml:space="preserve">Provincial Government Rates:
</t>
    </r>
    <r>
      <rPr>
        <sz val="11"/>
        <color rgb="FF000000"/>
        <rFont val="Calibri"/>
      </rPr>
      <t>(Effective April 1, 2025)
KM Rate = $0.5932
Breakfast = $8.00
Lunch = $15.00
Dinner = $20.00</t>
    </r>
  </si>
  <si>
    <r>
      <rPr>
        <b/>
        <i/>
        <u/>
        <sz val="9"/>
        <color theme="1"/>
        <rFont val="Calibri (Body)"/>
      </rPr>
      <t>Example:</t>
    </r>
    <r>
      <rPr>
        <b/>
        <i/>
        <sz val="9"/>
        <color theme="1"/>
        <rFont val="Calibri (Body)"/>
      </rPr>
      <t xml:space="preserve">
</t>
    </r>
    <r>
      <rPr>
        <i/>
        <sz val="9"/>
        <color theme="1"/>
        <rFont val="Calibri (Body)"/>
      </rPr>
      <t>100km @ $0.5932km = $59.32 mileage;
$115/night * 2 nights = $230 accommodation;
2* $8 breakfast + 2* $15 lunch + 1* $20 dinner = $66 meals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</si>
</sst>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indexed="8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1"/>
      <name val="Calibri (Body)"/>
    </font>
    <font>
      <b/>
      <i/>
      <u/>
      <sz val="9"/>
      <name val="Calibri"/>
      <family val="2"/>
      <scheme val="minor"/>
    </font>
    <font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i/>
      <u/>
      <sz val="9"/>
      <color theme="1"/>
      <name val="Calibri (Body)"/>
    </font>
    <font>
      <i/>
      <sz val="9"/>
      <name val="Calibri"/>
      <family val="2"/>
      <scheme val="minor"/>
    </font>
    <font>
      <i/>
      <sz val="9"/>
      <color theme="1"/>
      <name val="Calibri (Body)"/>
    </font>
    <font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9" fontId="13" fillId="0" borderId="0" xfId="1" applyFont="1" applyAlignment="1">
      <alignment vertical="center"/>
    </xf>
    <xf numFmtId="0" fontId="8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9" fontId="2" fillId="0" borderId="23" xfId="1" applyFont="1" applyBorder="1" applyAlignment="1">
      <alignment horizontal="center" vertical="center"/>
    </xf>
    <xf numFmtId="164" fontId="1" fillId="0" borderId="0" xfId="0" applyNumberFormat="1" applyFont="1" applyAlignment="1">
      <alignment vertical="center" wrapText="1"/>
    </xf>
    <xf numFmtId="44" fontId="7" fillId="4" borderId="32" xfId="0" applyNumberFormat="1" applyFont="1" applyFill="1" applyBorder="1"/>
    <xf numFmtId="44" fontId="7" fillId="4" borderId="33" xfId="0" applyNumberFormat="1" applyFont="1" applyFill="1" applyBorder="1"/>
    <xf numFmtId="0" fontId="0" fillId="0" borderId="0" xfId="0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44" fontId="0" fillId="2" borderId="28" xfId="0" applyNumberFormat="1" applyFill="1" applyBorder="1" applyAlignment="1" applyProtection="1">
      <alignment horizontal="left" vertical="top"/>
      <protection locked="0"/>
    </xf>
    <xf numFmtId="44" fontId="0" fillId="2" borderId="11" xfId="0" applyNumberFormat="1" applyFill="1" applyBorder="1" applyAlignment="1" applyProtection="1">
      <alignment horizontal="left" vertical="top"/>
      <protection locked="0"/>
    </xf>
    <xf numFmtId="44" fontId="0" fillId="2" borderId="6" xfId="0" applyNumberFormat="1" applyFill="1" applyBorder="1" applyAlignment="1" applyProtection="1">
      <alignment horizontal="left" vertical="top"/>
      <protection locked="0"/>
    </xf>
    <xf numFmtId="0" fontId="14" fillId="3" borderId="34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1" fillId="2" borderId="22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21" xfId="0" applyFont="1" applyFill="1" applyBorder="1" applyAlignment="1" applyProtection="1">
      <alignment horizontal="left" vertical="top" wrapText="1"/>
      <protection locked="0"/>
    </xf>
    <xf numFmtId="0" fontId="2" fillId="3" borderId="28" xfId="0" applyFont="1" applyFill="1" applyBorder="1" applyAlignment="1">
      <alignment horizontal="left" vertical="top" wrapText="1"/>
    </xf>
    <xf numFmtId="0" fontId="2" fillId="3" borderId="29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4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0" fontId="24" fillId="2" borderId="6" xfId="0" applyFont="1" applyFill="1" applyBorder="1" applyAlignment="1" applyProtection="1">
      <alignment horizontal="left" vertical="top" wrapText="1"/>
      <protection locked="0"/>
    </xf>
    <xf numFmtId="0" fontId="24" fillId="2" borderId="5" xfId="0" applyFont="1" applyFill="1" applyBorder="1" applyAlignment="1" applyProtection="1">
      <alignment horizontal="left" vertical="top" wrapText="1"/>
      <protection locked="0"/>
    </xf>
    <xf numFmtId="0" fontId="24" fillId="2" borderId="7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16" fillId="5" borderId="22" xfId="0" applyFont="1" applyFill="1" applyBorder="1" applyAlignment="1">
      <alignment horizontal="left" vertical="top" wrapText="1"/>
    </xf>
    <xf numFmtId="0" fontId="16" fillId="5" borderId="15" xfId="0" applyFont="1" applyFill="1" applyBorder="1" applyAlignment="1">
      <alignment horizontal="left" vertical="top" wrapText="1"/>
    </xf>
    <xf numFmtId="0" fontId="16" fillId="5" borderId="21" xfId="0" applyFont="1" applyFill="1" applyBorder="1" applyAlignment="1">
      <alignment horizontal="left" vertical="top" wrapText="1"/>
    </xf>
    <xf numFmtId="44" fontId="0" fillId="2" borderId="10" xfId="0" applyNumberFormat="1" applyFill="1" applyBorder="1" applyAlignment="1" applyProtection="1">
      <alignment horizontal="left" vertical="top"/>
      <protection locked="0"/>
    </xf>
    <xf numFmtId="44" fontId="0" fillId="2" borderId="18" xfId="0" applyNumberFormat="1" applyFill="1" applyBorder="1" applyAlignment="1" applyProtection="1">
      <alignment horizontal="left" vertical="top"/>
      <protection locked="0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24" fillId="2" borderId="22" xfId="0" applyFont="1" applyFill="1" applyBorder="1" applyAlignment="1" applyProtection="1">
      <alignment horizontal="left" vertical="top" wrapText="1"/>
      <protection locked="0"/>
    </xf>
    <xf numFmtId="0" fontId="24" fillId="2" borderId="15" xfId="0" applyFont="1" applyFill="1" applyBorder="1" applyAlignment="1" applyProtection="1">
      <alignment horizontal="left" vertical="top" wrapText="1"/>
      <protection locked="0"/>
    </xf>
    <xf numFmtId="0" fontId="24" fillId="2" borderId="21" xfId="0" applyFont="1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>
      <alignment horizontal="left" vertical="top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44" fontId="0" fillId="2" borderId="14" xfId="0" applyNumberFormat="1" applyFill="1" applyBorder="1" applyAlignment="1" applyProtection="1">
      <alignment horizontal="center" vertical="center"/>
      <protection locked="0"/>
    </xf>
    <xf numFmtId="44" fontId="0" fillId="2" borderId="8" xfId="0" applyNumberFormat="1" applyFill="1" applyBorder="1" applyAlignment="1" applyProtection="1">
      <alignment horizontal="center" vertical="center"/>
      <protection locked="0"/>
    </xf>
    <xf numFmtId="0" fontId="10" fillId="4" borderId="3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0" fillId="3" borderId="36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26" fillId="3" borderId="12" xfId="0" applyFont="1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1" fillId="3" borderId="35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21" fillId="5" borderId="22" xfId="0" applyFont="1" applyFill="1" applyBorder="1" applyAlignment="1">
      <alignment horizontal="left" vertical="top" wrapText="1"/>
    </xf>
    <xf numFmtId="0" fontId="21" fillId="5" borderId="15" xfId="0" applyFont="1" applyFill="1" applyBorder="1" applyAlignment="1">
      <alignment horizontal="left" vertical="top" wrapText="1"/>
    </xf>
    <xf numFmtId="0" fontId="21" fillId="5" borderId="21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38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EAFF"/>
      <color rgb="FFC0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rman, Tina L" id="{9DD973A4-5247-439B-AF95-17F576CED36C}" userId="S::tina.herman@novascotia.ca::29807e26-743c-49a7-873a-e988fda9fd90" providerId="AD"/>
  <person displayName="Naugler, Aimee Joszpha" id="{DE9D9431-22DD-4C6B-A2C2-1B6573163A8A}" userId="S::aimee.naugler@novascotia.ca::22ab6b97-1bb2-431b-a989-3a95cd5e947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2-11-03T15:50:48.34" personId="{DE9D9431-22DD-4C6B-A2C2-1B6573163A8A}" id="{1C33FB31-32CA-4280-B4BB-8D6AA136EC97}">
    <text>Does this infomation also apply to the program delivery section</text>
  </threadedComment>
  <threadedComment ref="D9" dT="2022-11-03T15:58:02.26" personId="{9DD973A4-5247-439B-AF95-17F576CED36C}" id="{7E5E973C-BFDE-47BA-AADB-C406475F3CA2}" parentId="{1C33FB31-32CA-4280-B4BB-8D6AA136EC97}">
    <text>No, because HST is not added to staff salaries, only contract positions.</text>
  </threadedComment>
  <threadedComment ref="D9" dT="2022-11-03T16:26:08.61" personId="{DE9D9431-22DD-4C6B-A2C2-1B6573163A8A}" id="{586F6C49-C6BF-48B7-AEBC-6E465B1E2748}" parentId="{1C33FB31-32CA-4280-B4BB-8D6AA136EC97}">
    <text>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19D1-0732-48B3-B49A-7916F7CD689E}">
  <sheetPr>
    <pageSetUpPr fitToPage="1"/>
  </sheetPr>
  <dimension ref="A1:I29"/>
  <sheetViews>
    <sheetView showGridLines="0" tabSelected="1" zoomScale="70" zoomScaleNormal="70" zoomScaleSheetLayoutView="50" workbookViewId="0">
      <pane xSplit="2" ySplit="8" topLeftCell="C23" activePane="bottomRight" state="frozen"/>
      <selection pane="topRight" activeCell="D1" sqref="D1"/>
      <selection pane="bottomLeft" activeCell="A9" sqref="A9"/>
      <selection pane="bottomRight" activeCell="D14" sqref="D14:F14"/>
    </sheetView>
  </sheetViews>
  <sheetFormatPr defaultColWidth="8.84375" defaultRowHeight="14.6"/>
  <cols>
    <col min="1" max="1" width="26" style="1" bestFit="1" customWidth="1"/>
    <col min="2" max="2" width="37.23046875" customWidth="1"/>
    <col min="3" max="3" width="29.15234375" bestFit="1" customWidth="1"/>
    <col min="4" max="4" width="26.69140625" style="1" customWidth="1"/>
    <col min="5" max="5" width="20.69140625" customWidth="1"/>
    <col min="6" max="6" width="24" customWidth="1"/>
    <col min="7" max="7" width="6.15234375" customWidth="1"/>
    <col min="8" max="8" width="14.4609375" customWidth="1"/>
    <col min="9" max="9" width="50.15234375" customWidth="1"/>
  </cols>
  <sheetData>
    <row r="1" spans="1:9" ht="32.15" customHeight="1">
      <c r="A1" s="73" t="s">
        <v>7</v>
      </c>
      <c r="B1" s="74"/>
      <c r="C1" s="74"/>
      <c r="D1" s="74"/>
      <c r="E1" s="74"/>
      <c r="F1" s="75"/>
      <c r="G1" s="8"/>
    </row>
    <row r="2" spans="1:9">
      <c r="A2" s="76" t="s">
        <v>25</v>
      </c>
      <c r="B2" s="77"/>
      <c r="C2" s="77"/>
      <c r="D2" s="77"/>
      <c r="E2" s="77"/>
      <c r="F2" s="78"/>
      <c r="G2" s="9"/>
    </row>
    <row r="3" spans="1:9" ht="29.5" customHeight="1" thickBot="1">
      <c r="A3" s="95" t="s">
        <v>0</v>
      </c>
      <c r="B3" s="96"/>
      <c r="C3" s="96"/>
      <c r="D3" s="96"/>
      <c r="E3" s="96"/>
      <c r="F3" s="97"/>
      <c r="G3" s="9"/>
    </row>
    <row r="4" spans="1:9" ht="25" customHeight="1" thickBot="1">
      <c r="A4" s="16" t="s">
        <v>1</v>
      </c>
      <c r="B4" s="59"/>
      <c r="C4" s="59"/>
      <c r="D4" s="59"/>
      <c r="E4" s="59"/>
      <c r="F4" s="60"/>
      <c r="G4" s="10">
        <f>IFERROR((E4/(E3+E2)), 0)</f>
        <v>0</v>
      </c>
      <c r="I4" s="7" t="str">
        <f>IF(G4&gt;0.15, "Administrative Costs exeed 15%", "")</f>
        <v/>
      </c>
    </row>
    <row r="5" spans="1:9" ht="25" customHeight="1" thickBot="1">
      <c r="A5" s="19" t="s">
        <v>2</v>
      </c>
      <c r="B5" s="61"/>
      <c r="C5" s="61"/>
      <c r="D5" s="61"/>
      <c r="E5" s="61"/>
      <c r="F5" s="62"/>
      <c r="G5" s="11"/>
      <c r="I5" t="str">
        <f>IF(AND(G4&lt;1, G4&gt;0.15), "HI","")</f>
        <v/>
      </c>
    </row>
    <row r="6" spans="1:9" ht="9" customHeight="1" thickBot="1">
      <c r="A6" s="3"/>
      <c r="I6" s="4"/>
    </row>
    <row r="7" spans="1:9" s="4" customFormat="1" ht="27.65" customHeight="1">
      <c r="A7" s="63" t="s">
        <v>3</v>
      </c>
      <c r="B7" s="65" t="s">
        <v>4</v>
      </c>
      <c r="C7" s="17" t="s">
        <v>5</v>
      </c>
      <c r="D7" s="67"/>
      <c r="E7" s="68"/>
      <c r="F7" s="69"/>
    </row>
    <row r="8" spans="1:9" s="4" customFormat="1" ht="13.3" thickBot="1">
      <c r="A8" s="64"/>
      <c r="B8" s="66"/>
      <c r="C8" s="15" t="s">
        <v>8</v>
      </c>
      <c r="D8" s="70"/>
      <c r="E8" s="71"/>
      <c r="F8" s="72"/>
    </row>
    <row r="9" spans="1:9" s="14" customFormat="1" ht="32.15" customHeight="1">
      <c r="A9" s="85" t="s">
        <v>26</v>
      </c>
      <c r="B9" s="79" t="s">
        <v>27</v>
      </c>
      <c r="C9" s="20">
        <v>0</v>
      </c>
      <c r="D9" s="29" t="s">
        <v>17</v>
      </c>
      <c r="E9" s="30"/>
      <c r="F9" s="31"/>
    </row>
    <row r="10" spans="1:9" s="2" customFormat="1" ht="40" customHeight="1">
      <c r="A10" s="86"/>
      <c r="B10" s="58"/>
      <c r="C10" s="21"/>
      <c r="D10" s="92" t="s">
        <v>28</v>
      </c>
      <c r="E10" s="42"/>
      <c r="F10" s="43"/>
    </row>
    <row r="11" spans="1:9" s="2" customFormat="1" ht="225" customHeight="1">
      <c r="A11" s="87"/>
      <c r="B11" s="80"/>
      <c r="C11" s="22"/>
      <c r="D11" s="26"/>
      <c r="E11" s="27"/>
      <c r="F11" s="28"/>
    </row>
    <row r="12" spans="1:9" ht="32.15" customHeight="1">
      <c r="A12" s="81" t="s">
        <v>29</v>
      </c>
      <c r="B12" s="84" t="s">
        <v>16</v>
      </c>
      <c r="C12" s="44">
        <v>0</v>
      </c>
      <c r="D12" s="38" t="s">
        <v>13</v>
      </c>
      <c r="E12" s="39"/>
      <c r="F12" s="40"/>
    </row>
    <row r="13" spans="1:9" ht="52" customHeight="1">
      <c r="A13" s="82"/>
      <c r="B13" s="58"/>
      <c r="C13" s="45"/>
      <c r="D13" s="41" t="s">
        <v>30</v>
      </c>
      <c r="E13" s="42"/>
      <c r="F13" s="43"/>
    </row>
    <row r="14" spans="1:9" ht="225" customHeight="1">
      <c r="A14" s="83"/>
      <c r="B14" s="80"/>
      <c r="C14" s="21"/>
      <c r="D14" s="26"/>
      <c r="E14" s="27"/>
      <c r="F14" s="28"/>
    </row>
    <row r="15" spans="1:9" ht="32.15" customHeight="1">
      <c r="A15" s="88" t="s">
        <v>6</v>
      </c>
      <c r="B15" s="84" t="s">
        <v>11</v>
      </c>
      <c r="C15" s="22">
        <v>0</v>
      </c>
      <c r="D15" s="38" t="s">
        <v>18</v>
      </c>
      <c r="E15" s="39"/>
      <c r="F15" s="40"/>
    </row>
    <row r="16" spans="1:9" ht="40" customHeight="1">
      <c r="A16" s="86"/>
      <c r="B16" s="58"/>
      <c r="C16" s="22"/>
      <c r="D16" s="41" t="s">
        <v>19</v>
      </c>
      <c r="E16" s="42"/>
      <c r="F16" s="43"/>
    </row>
    <row r="17" spans="1:6" ht="225" customHeight="1" thickBot="1">
      <c r="A17" s="87"/>
      <c r="B17" s="80"/>
      <c r="C17" s="22"/>
      <c r="D17" s="48"/>
      <c r="E17" s="49"/>
      <c r="F17" s="50"/>
    </row>
    <row r="18" spans="1:6" ht="50.15" customHeight="1">
      <c r="A18" s="89" t="s">
        <v>22</v>
      </c>
      <c r="B18" s="79" t="s">
        <v>20</v>
      </c>
      <c r="C18" s="20">
        <v>0</v>
      </c>
      <c r="D18" s="32" t="s">
        <v>15</v>
      </c>
      <c r="E18" s="33"/>
      <c r="F18" s="34"/>
    </row>
    <row r="19" spans="1:6" ht="40" customHeight="1">
      <c r="A19" s="90"/>
      <c r="B19" s="58"/>
      <c r="C19" s="21"/>
      <c r="D19" s="92" t="s">
        <v>21</v>
      </c>
      <c r="E19" s="93"/>
      <c r="F19" s="94"/>
    </row>
    <row r="20" spans="1:6" ht="225" customHeight="1" thickBot="1">
      <c r="A20" s="91"/>
      <c r="B20" s="80"/>
      <c r="C20" s="22"/>
      <c r="D20" s="35"/>
      <c r="E20" s="36"/>
      <c r="F20" s="37"/>
    </row>
    <row r="21" spans="1:6" s="4" customFormat="1" ht="32.25" customHeight="1">
      <c r="A21" s="23" t="s">
        <v>14</v>
      </c>
      <c r="B21" s="58" t="s">
        <v>9</v>
      </c>
      <c r="C21" s="45">
        <v>0</v>
      </c>
      <c r="D21" s="51" t="s">
        <v>12</v>
      </c>
      <c r="E21" s="52"/>
      <c r="F21" s="53"/>
    </row>
    <row r="22" spans="1:6" s="4" customFormat="1" ht="65.25" customHeight="1">
      <c r="A22" s="24"/>
      <c r="B22" s="58"/>
      <c r="C22" s="45"/>
      <c r="D22" s="54" t="s">
        <v>10</v>
      </c>
      <c r="E22" s="42"/>
      <c r="F22" s="43"/>
    </row>
    <row r="23" spans="1:6" s="4" customFormat="1" ht="225" customHeight="1" thickBot="1">
      <c r="A23" s="25"/>
      <c r="B23" s="58"/>
      <c r="C23" s="21"/>
      <c r="D23" s="55"/>
      <c r="E23" s="56"/>
      <c r="F23" s="57"/>
    </row>
    <row r="24" spans="1:6" ht="40" customHeight="1" thickBot="1">
      <c r="A24" s="46" t="s">
        <v>24</v>
      </c>
      <c r="B24" s="47"/>
      <c r="C24" s="12">
        <f>C$21+C$12+C$9+C$15+C$18</f>
        <v>0</v>
      </c>
      <c r="D24" s="13"/>
      <c r="E24" s="13"/>
      <c r="F24" s="13"/>
    </row>
    <row r="25" spans="1:6" ht="40" customHeight="1" thickBot="1">
      <c r="A25" s="46" t="s">
        <v>23</v>
      </c>
      <c r="B25" s="47"/>
      <c r="C25" s="12">
        <f>C$12+C$9+C$15+C$18</f>
        <v>0</v>
      </c>
      <c r="D25" s="13"/>
      <c r="E25" s="13"/>
      <c r="F25" s="13"/>
    </row>
    <row r="26" spans="1:6" s="1" customFormat="1" ht="51.65" customHeight="1">
      <c r="A26" s="18"/>
    </row>
    <row r="27" spans="1:6" ht="29.15" customHeight="1">
      <c r="A27" s="5"/>
    </row>
    <row r="28" spans="1:6">
      <c r="A28" s="6"/>
    </row>
    <row r="29" spans="1:6">
      <c r="A29" s="6"/>
    </row>
  </sheetData>
  <sheetProtection selectLockedCells="1"/>
  <mergeCells count="40">
    <mergeCell ref="A1:F1"/>
    <mergeCell ref="A2:F2"/>
    <mergeCell ref="B18:B20"/>
    <mergeCell ref="C18:C20"/>
    <mergeCell ref="A24:B24"/>
    <mergeCell ref="A12:A14"/>
    <mergeCell ref="B12:B14"/>
    <mergeCell ref="A9:A11"/>
    <mergeCell ref="B9:B11"/>
    <mergeCell ref="A15:A17"/>
    <mergeCell ref="A18:A20"/>
    <mergeCell ref="B15:B17"/>
    <mergeCell ref="D16:F16"/>
    <mergeCell ref="D19:F19"/>
    <mergeCell ref="D10:F10"/>
    <mergeCell ref="A3:F3"/>
    <mergeCell ref="B4:F4"/>
    <mergeCell ref="B5:F5"/>
    <mergeCell ref="A7:A8"/>
    <mergeCell ref="B7:B8"/>
    <mergeCell ref="D7:F8"/>
    <mergeCell ref="A25:B25"/>
    <mergeCell ref="D17:F17"/>
    <mergeCell ref="C15:C17"/>
    <mergeCell ref="D21:F21"/>
    <mergeCell ref="D22:F22"/>
    <mergeCell ref="D23:F23"/>
    <mergeCell ref="B21:B23"/>
    <mergeCell ref="C21:C23"/>
    <mergeCell ref="C9:C11"/>
    <mergeCell ref="A21:A23"/>
    <mergeCell ref="D14:F14"/>
    <mergeCell ref="D9:F9"/>
    <mergeCell ref="D11:F11"/>
    <mergeCell ref="D18:F18"/>
    <mergeCell ref="D20:F20"/>
    <mergeCell ref="D15:F15"/>
    <mergeCell ref="D12:F12"/>
    <mergeCell ref="D13:F13"/>
    <mergeCell ref="C12:C14"/>
  </mergeCells>
  <conditionalFormatting sqref="G4">
    <cfRule type="expression" dxfId="0" priority="2">
      <formula>$G$4&gt;0.15</formula>
    </cfRule>
  </conditionalFormatting>
  <dataValidations count="1">
    <dataValidation allowBlank="1" showInputMessage="1" showErrorMessage="1" promptTitle="Provincial Government Rates:" prompt="KM Rate = $0.4615_x000a_Breakfast = $8.00_x000a_Lunch = $15.00_x000a_Dinner = $20.00" sqref="C12:C14" xr:uid="{5A07790B-9BDF-CC42-9627-30A7B35F61B4}"/>
  </dataValidations>
  <printOptions horizontalCentered="1"/>
  <pageMargins left="0.23622047244094491" right="0.23622047244094491" top="0.35433070866141736" bottom="0.35433070866141736" header="0.31496062992125984" footer="0.31496062992125984"/>
  <pageSetup paperSize="5" scale="50" fitToHeight="0" orientation="landscape" r:id="rId1"/>
  <rowBreaks count="3" manualBreakCount="3">
    <brk id="8" max="21" man="1"/>
    <brk id="14" max="21" man="1"/>
    <brk id="17" max="21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1AB589FA78B4294BF688BDD7A1863" ma:contentTypeVersion="6" ma:contentTypeDescription="Create a new document." ma:contentTypeScope="" ma:versionID="7756342278d959b918c4803c314637d2">
  <xsd:schema xmlns:xsd="http://www.w3.org/2001/XMLSchema" xmlns:xs="http://www.w3.org/2001/XMLSchema" xmlns:p="http://schemas.microsoft.com/office/2006/metadata/properties" xmlns:ns2="4329edcd-f1d3-43a0-9a95-d895aefbcb39" xmlns:ns3="ebd38ca0-b886-4c54-902f-5b085fb312b2" targetNamespace="http://schemas.microsoft.com/office/2006/metadata/properties" ma:root="true" ma:fieldsID="74284b1873b1c069b635db410cc73269" ns2:_="" ns3:_="">
    <xsd:import namespace="4329edcd-f1d3-43a0-9a95-d895aefbcb39"/>
    <xsd:import namespace="ebd38ca0-b886-4c54-902f-5b085fb3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9edcd-f1d3-43a0-9a95-d895aefbc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38ca0-b886-4c54-902f-5b085fb312b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05A621-FE03-443C-8220-6EEFBC92BA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7F620-97A5-4BE5-9768-125514128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29edcd-f1d3-43a0-9a95-d895aefbcb39"/>
    <ds:schemaRef ds:uri="ebd38ca0-b886-4c54-902f-5b085fb3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BA547-10B6-4B72-8116-17B789123C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Details</vt:lpstr>
      <vt:lpstr>Details!Print_Area</vt:lpstr>
      <vt:lpstr>Details!Print_Titles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Herman, Tina L</dc:creator>
  <cp:keywords/>
  <dc:description/>
  <cp:lastModifiedBy>Margueratt, Vanessa D</cp:lastModifiedBy>
  <cp:revision/>
  <cp:lastPrinted>2023-07-20T18:57:45Z</cp:lastPrinted>
  <dcterms:created xsi:type="dcterms:W3CDTF">2021-03-30T18:28:47Z</dcterms:created>
  <dcterms:modified xsi:type="dcterms:W3CDTF">2025-04-23T20:38:43Z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0x0101002661AB589FA78B4294BF688BDD7A1863</vt:lpwstr>
  </property>
</Properties>
</file>